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05" yWindow="960" windowWidth="19440" windowHeight="15240" tabRatio="879"/>
  </bookViews>
  <sheets>
    <sheet name="т2" sheetId="104" r:id="rId1"/>
    <sheet name="т3" sheetId="102" r:id="rId2"/>
    <sheet name="т4" sheetId="98" r:id="rId3"/>
    <sheet name="т5" sheetId="101" r:id="rId4"/>
    <sheet name="т6" sheetId="103" r:id="rId5"/>
  </sheets>
  <definedNames>
    <definedName name="_xlnm.Print_Titles" localSheetId="2">т4!$6:$6</definedName>
    <definedName name="_xlnm.Print_Titles" localSheetId="3">т5!$7:$7</definedName>
    <definedName name="_xlnm.Print_Area" localSheetId="2">т4!$A$1:$AB$369</definedName>
    <definedName name="_xlnm.Print_Area" localSheetId="3">т5!$A$1:$AB$341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03" l="1"/>
  <c r="C5" i="103" l="1"/>
  <c r="C6" i="103" s="1"/>
  <c r="C7" i="103" s="1"/>
  <c r="C13" i="103"/>
  <c r="C11" i="103" l="1"/>
  <c r="C10" i="103" l="1"/>
  <c r="C9" i="103" l="1"/>
  <c r="C8" i="103" s="1"/>
  <c r="E13" i="103" l="1"/>
  <c r="E12" i="103" l="1"/>
  <c r="E11" i="103" l="1"/>
  <c r="E10" i="103" l="1"/>
  <c r="E5" i="103" l="1"/>
  <c r="E6" i="103" s="1"/>
  <c r="E7" i="103" s="1"/>
  <c r="E9" i="103"/>
  <c r="E8" i="103" s="1"/>
</calcChain>
</file>

<file path=xl/sharedStrings.xml><?xml version="1.0" encoding="utf-8"?>
<sst xmlns="http://schemas.openxmlformats.org/spreadsheetml/2006/main" count="19925" uniqueCount="751">
  <si>
    <t>№ п/п</t>
  </si>
  <si>
    <t>Наименование</t>
  </si>
  <si>
    <t>км (по трассе)</t>
  </si>
  <si>
    <t>Технические характеристики</t>
  </si>
  <si>
    <t>Единицы измерения</t>
  </si>
  <si>
    <t xml:space="preserve">Технические характеристики (параметры) инвестиционного проекта </t>
  </si>
  <si>
    <t>единиц</t>
  </si>
  <si>
    <t>км</t>
  </si>
  <si>
    <t>Напряжение, кВ</t>
  </si>
  <si>
    <t>План</t>
  </si>
  <si>
    <t>Предложение по корректировке утвержденного плана</t>
  </si>
  <si>
    <t xml:space="preserve">Укрупненный норматив цены,  тыс рублей (без НДС) </t>
  </si>
  <si>
    <t>Величина затрат, тыс рублей (без НДС)</t>
  </si>
  <si>
    <t>Укрупненный норматив цены, тыс рублей (без НДС)</t>
  </si>
  <si>
    <t xml:space="preserve">Итого объем финансовых потребностей, тыс рублей (без НДС) </t>
  </si>
  <si>
    <t>7.1</t>
  </si>
  <si>
    <t>7.2</t>
  </si>
  <si>
    <t>7.3</t>
  </si>
  <si>
    <t>Наименование и реквизиты документа, согласно которому сформированы технические характеристики (параметры) инвестиционного проекта ________________________________________________________</t>
  </si>
  <si>
    <t>1.1</t>
  </si>
  <si>
    <t>1.2</t>
  </si>
  <si>
    <t>2.1</t>
  </si>
  <si>
    <t>2.2</t>
  </si>
  <si>
    <t>3.1</t>
  </si>
  <si>
    <t>3.2</t>
  </si>
  <si>
    <t>5.1</t>
  </si>
  <si>
    <t>5.2</t>
  </si>
  <si>
    <t>6.1</t>
  </si>
  <si>
    <t>6.2</t>
  </si>
  <si>
    <t>Количество</t>
  </si>
  <si>
    <t>4.1</t>
  </si>
  <si>
    <t>нд</t>
  </si>
  <si>
    <t>Объем финансовых потребностей на реализацию инвестиционного проекта</t>
  </si>
  <si>
    <t>1.3</t>
  </si>
  <si>
    <t>4.2</t>
  </si>
  <si>
    <t>7</t>
  </si>
  <si>
    <t>4</t>
  </si>
  <si>
    <t>5</t>
  </si>
  <si>
    <t>6</t>
  </si>
  <si>
    <t>Опоры ВЛ 0,4 - 750 кВ</t>
  </si>
  <si>
    <t>3</t>
  </si>
  <si>
    <t xml:space="preserve">Провод СИП-2 ВЛ 0,4 - 35 кВ </t>
  </si>
  <si>
    <t xml:space="preserve">Провод СИП-4 ВЛ 0,4 - 35 кВ </t>
  </si>
  <si>
    <t>все типы опор ,за исключением многогранных</t>
  </si>
  <si>
    <t>Опоры ВЛ 0,4 - 750 кВ (ТП-92)</t>
  </si>
  <si>
    <t>Опоры ВЛ 0,4 - 750 кВ (ТП-779)</t>
  </si>
  <si>
    <t>СИП-2 3*95+1*70 мм.кв</t>
  </si>
  <si>
    <t>Провод СИП-2 ВЛ 0,4 - 750 кВ (ТП-92)</t>
  </si>
  <si>
    <t>СИП-2 3*70+1*70 мм.кв</t>
  </si>
  <si>
    <t>Провод СИП-2 ВЛ 0,4 - 750 кВ (ТП-779)</t>
  </si>
  <si>
    <t>3.3</t>
  </si>
  <si>
    <t>2.3</t>
  </si>
  <si>
    <t>Опоры ВЛ 0,4 - 750 кВ (КТП-86)</t>
  </si>
  <si>
    <t>Провод СИП-2 ВЛ 0,4 - 750 кВ (КТП-86)</t>
  </si>
  <si>
    <t>4.3</t>
  </si>
  <si>
    <t>1.4</t>
  </si>
  <si>
    <t>2.4</t>
  </si>
  <si>
    <t>Опоры ВЛ 0,4 - 750 кВ (ТП-290А)</t>
  </si>
  <si>
    <t>3.4</t>
  </si>
  <si>
    <t>Провод СИП-2 ВЛ 0,4 - 750 кВ (ТП-290А)</t>
  </si>
  <si>
    <t>4.4</t>
  </si>
  <si>
    <t>1.5</t>
  </si>
  <si>
    <t>2.5</t>
  </si>
  <si>
    <t>Опоры ВЛ 0,4 - 750 кВ (ТП-169)</t>
  </si>
  <si>
    <t>3.5</t>
  </si>
  <si>
    <t>Провод СИП-2 ВЛ 0,4 - 750 кВ (ТП-169)</t>
  </si>
  <si>
    <t>4.5</t>
  </si>
  <si>
    <t>СИП-4 4*25 мм.кв</t>
  </si>
  <si>
    <t>Провод СИП-4 ВЛ 0,4 - 750 кВ (ТП-92)</t>
  </si>
  <si>
    <t>Провод СИП-4 ВЛ 0,4 - 750 кВ (ТП-779)</t>
  </si>
  <si>
    <t>Провод СИП-4 ВЛ 0,4 - 750 кВ (КТП-86)</t>
  </si>
  <si>
    <t>Провод СИП-4 ВЛ 0,4 - 750 кВ (ТП-290А)</t>
  </si>
  <si>
    <t>Провод СИП-4 ВЛ 0,4 - 750 кВ (ТП-169)</t>
  </si>
  <si>
    <t>протяженность 6,45 км</t>
  </si>
  <si>
    <t>протяженность 3 км</t>
  </si>
  <si>
    <t xml:space="preserve">Проектные работы ВЛ 0,4 - 35 кВ </t>
  </si>
  <si>
    <t>протяженность 5,6 км</t>
  </si>
  <si>
    <t>5.3</t>
  </si>
  <si>
    <t>5.4</t>
  </si>
  <si>
    <t>протяженность 2,350 км</t>
  </si>
  <si>
    <t>5.5</t>
  </si>
  <si>
    <t>протяженность 2,800 км</t>
  </si>
  <si>
    <t>Проектные работы КЛ 0,4  кВ (кабельный вывод)</t>
  </si>
  <si>
    <t xml:space="preserve">ТП-92 </t>
  </si>
  <si>
    <t xml:space="preserve">ТП-779 </t>
  </si>
  <si>
    <t xml:space="preserve">КТП-86 </t>
  </si>
  <si>
    <t xml:space="preserve">ТП-290А </t>
  </si>
  <si>
    <t xml:space="preserve">ТП-169 </t>
  </si>
  <si>
    <t>АВБбШв 4*185</t>
  </si>
  <si>
    <t xml:space="preserve"> АВБбШв 4*185</t>
  </si>
  <si>
    <t>6.3</t>
  </si>
  <si>
    <t>6.4</t>
  </si>
  <si>
    <t>6.5</t>
  </si>
  <si>
    <t>7.4</t>
  </si>
  <si>
    <t>7.5</t>
  </si>
  <si>
    <t>одноцепная, СИП-2 3*95+1*70 мм.кв;  СИП-4 4*25мм.кв.</t>
  </si>
  <si>
    <t>одноцепная, СИП-2 3*70+1*70 мм.кв.;  СИП-4 4*25мм.кв.</t>
  </si>
  <si>
    <t>одноцепная, СИП 3*70+1*70 мм.кв.;  СИП-4 4*25мм.кв.</t>
  </si>
  <si>
    <t>Прокладка  КЛ-0,4 кВ (кабельный вывод)</t>
  </si>
  <si>
    <t>Устройство траншеи КЛ и восстановление благоустройства по трассе   КЛ-0,4 кВ</t>
  </si>
  <si>
    <t>8</t>
  </si>
  <si>
    <t>8.1</t>
  </si>
  <si>
    <t>8.2</t>
  </si>
  <si>
    <t>8.3</t>
  </si>
  <si>
    <t>8.4</t>
  </si>
  <si>
    <t>8.5</t>
  </si>
  <si>
    <t>Б2-01</t>
  </si>
  <si>
    <t>Л1-01</t>
  </si>
  <si>
    <t>Л3-01</t>
  </si>
  <si>
    <t>Л7-26</t>
  </si>
  <si>
    <t>Л7-24</t>
  </si>
  <si>
    <t>Л7-34</t>
  </si>
  <si>
    <t>К3-09</t>
  </si>
  <si>
    <t>П3-04</t>
  </si>
  <si>
    <t>П3-02, П3-03</t>
  </si>
  <si>
    <r>
      <t xml:space="preserve">П3-03, П3-04 </t>
    </r>
    <r>
      <rPr>
        <sz val="8"/>
        <rFont val="Times New Roman"/>
        <family val="1"/>
        <charset val="204"/>
      </rPr>
      <t>(интерполяция)</t>
    </r>
  </si>
  <si>
    <r>
      <t xml:space="preserve">П3-02, П3-03 </t>
    </r>
    <r>
      <rPr>
        <sz val="8"/>
        <rFont val="Times New Roman"/>
        <family val="1"/>
        <charset val="204"/>
      </rPr>
      <t>(интерполяция)</t>
    </r>
  </si>
  <si>
    <t>Б2-02</t>
  </si>
  <si>
    <t>Региональный коэффициент</t>
  </si>
  <si>
    <t>П5-01</t>
  </si>
  <si>
    <t>ТП-92 с монтажом кабельных выводов</t>
  </si>
  <si>
    <t>ТП-779  с монтажом кабельных выводов</t>
  </si>
  <si>
    <t>КТП-86  с монтажом кабельных выводов</t>
  </si>
  <si>
    <t>ТП-290А  с монтажом кабельных выводов</t>
  </si>
  <si>
    <t>ТП-169  с монтажом кабельных выводов</t>
  </si>
  <si>
    <t>9</t>
  </si>
  <si>
    <t>9.1</t>
  </si>
  <si>
    <t>9.2</t>
  </si>
  <si>
    <t>9.3</t>
  </si>
  <si>
    <t>9.4</t>
  </si>
  <si>
    <t>9.5</t>
  </si>
  <si>
    <t xml:space="preserve">РП-10 - ТП-951 </t>
  </si>
  <si>
    <t>АПвПу 3*185/50</t>
  </si>
  <si>
    <t xml:space="preserve">РП-41 - ТП-951 </t>
  </si>
  <si>
    <t xml:space="preserve">ТП-760 - ТП-726 </t>
  </si>
  <si>
    <t>ААБл 3*120</t>
  </si>
  <si>
    <t>К1-07</t>
  </si>
  <si>
    <t>К1-08</t>
  </si>
  <si>
    <t>К1-05</t>
  </si>
  <si>
    <t>ТП-250 - ТП-146</t>
  </si>
  <si>
    <t>ААБл 3*185</t>
  </si>
  <si>
    <t>К1-06</t>
  </si>
  <si>
    <t>РП-7 - ТП-20</t>
  </si>
  <si>
    <t>1.6</t>
  </si>
  <si>
    <t>РП-42 - ТП-413</t>
  </si>
  <si>
    <t>ААБл 3*150</t>
  </si>
  <si>
    <t>1.7</t>
  </si>
  <si>
    <t>ТП-161 - ТП-191</t>
  </si>
  <si>
    <t>1.8</t>
  </si>
  <si>
    <t>ПС-16-РП-20</t>
  </si>
  <si>
    <t>ААБл 3*240</t>
  </si>
  <si>
    <t>1.9</t>
  </si>
  <si>
    <t>ТП-112-ТП-271</t>
  </si>
  <si>
    <t>1</t>
  </si>
  <si>
    <t>2</t>
  </si>
  <si>
    <t>одна труба, диаметр 110</t>
  </si>
  <si>
    <t>Н1-01</t>
  </si>
  <si>
    <t>3.6</t>
  </si>
  <si>
    <t>3.7</t>
  </si>
  <si>
    <t>3.8</t>
  </si>
  <si>
    <t>3.9</t>
  </si>
  <si>
    <t xml:space="preserve">Проектные работы КЛ 6, 10 кВ </t>
  </si>
  <si>
    <t xml:space="preserve">Устройство специального перехода кабельной линии методом ГНБ </t>
  </si>
  <si>
    <t xml:space="preserve">км </t>
  </si>
  <si>
    <t>2.6</t>
  </si>
  <si>
    <t>4.6</t>
  </si>
  <si>
    <t>Н1-02</t>
  </si>
  <si>
    <t>одна труба, диаметр 160</t>
  </si>
  <si>
    <t>2.7</t>
  </si>
  <si>
    <t>4.7</t>
  </si>
  <si>
    <t>2.8</t>
  </si>
  <si>
    <t>4.8</t>
  </si>
  <si>
    <t>2.9</t>
  </si>
  <si>
    <t>4.9</t>
  </si>
  <si>
    <t>1.10</t>
  </si>
  <si>
    <t>ПС-Центральная-РП-5 по адресу:  г. Воронеж, ул. Никитинская, Кольцовская</t>
  </si>
  <si>
    <t>2.10</t>
  </si>
  <si>
    <t>две трубы, диаметр 110</t>
  </si>
  <si>
    <t>Н1-03</t>
  </si>
  <si>
    <t>3.10</t>
  </si>
  <si>
    <t>4.10</t>
  </si>
  <si>
    <t>1.11</t>
  </si>
  <si>
    <t>ПС-Центральная - РП-52 по адресу: г. Воронеж, ул. Никитинская</t>
  </si>
  <si>
    <t>2.11</t>
  </si>
  <si>
    <t>3.11</t>
  </si>
  <si>
    <t>4.11</t>
  </si>
  <si>
    <t>1.12</t>
  </si>
  <si>
    <t>РП-52-ТП-1013 по адресу: г. Воронеж, ул. Никитинская, ул. Куколкина</t>
  </si>
  <si>
    <t>2.12</t>
  </si>
  <si>
    <t>3.12</t>
  </si>
  <si>
    <t>4.12</t>
  </si>
  <si>
    <t>1.13</t>
  </si>
  <si>
    <t>РП-27 до БКТП-91Н  по адресу: г. Воронеж, ул. Краснознаменная</t>
  </si>
  <si>
    <t>2.13</t>
  </si>
  <si>
    <t>3.13</t>
  </si>
  <si>
    <t>4.13</t>
  </si>
  <si>
    <t>1.14</t>
  </si>
  <si>
    <t>ПС-«ТЭЦ-1» -ТП-1181 по адресу: г. Воронеж, ул. Кулибина, ул. Меркулова, ул. Героев Стратосферы</t>
  </si>
  <si>
    <t>2.14</t>
  </si>
  <si>
    <t>3.14</t>
  </si>
  <si>
    <t>4.14</t>
  </si>
  <si>
    <t>Величина затрат с учетом индексов дефляторов на 2020 г., тыс рублей (без НДС)</t>
  </si>
  <si>
    <t>Величина затрат с учетом регионального коэффициента на 2018 г., тыс рублей (без НДС)</t>
  </si>
  <si>
    <t>1.15</t>
  </si>
  <si>
    <t>Устройство закрытого перехода кабеля 6кВ под ж/д путями и инфраструктурой ОАО "РЖД" на 244 км перегона Воронеж-1-Воронеж-Курский. (Реконструкция КЛ-6кВ: ПС-39-РП-57 ф.23,ПС-39-РП-55 ф.15,ф.22,ПС-39- РП-5 ф.2 по адресу: г. Воронеж, ул. Урицкого, Московский пр-т</t>
  </si>
  <si>
    <t>одноцепная, СИП 3*70+1*70 мм.кв.</t>
  </si>
  <si>
    <t>7.6</t>
  </si>
  <si>
    <t>протяженность 1,800 км</t>
  </si>
  <si>
    <r>
      <t xml:space="preserve">П3-01, П3-02 </t>
    </r>
    <r>
      <rPr>
        <sz val="8"/>
        <rFont val="Times New Roman"/>
        <family val="1"/>
        <charset val="204"/>
      </rPr>
      <t>(интерполяция)</t>
    </r>
  </si>
  <si>
    <t>9.6</t>
  </si>
  <si>
    <t>2.15</t>
  </si>
  <si>
    <t>4.15</t>
  </si>
  <si>
    <t>3.15</t>
  </si>
  <si>
    <t>5.15</t>
  </si>
  <si>
    <t>шт.</t>
  </si>
  <si>
    <t>К5-01</t>
  </si>
  <si>
    <t>6.15</t>
  </si>
  <si>
    <t>Н5-01</t>
  </si>
  <si>
    <t>7.15</t>
  </si>
  <si>
    <t>Н2-06 (прим.)</t>
  </si>
  <si>
    <t>м</t>
  </si>
  <si>
    <t>Реконструкция ВЛ-0,4 кВ для технологического присоединения</t>
  </si>
  <si>
    <t>Опоры ВЛ 0,4 - 750 кВ (Реконструкция ВЛ-0,4 кВ для технологического присоединения)</t>
  </si>
  <si>
    <t>Провод СИП-2 ВЛ 0,4 - 750 кВ (Реконструкция ВЛ-0,4 кВ для технологического присоединения)</t>
  </si>
  <si>
    <t>Провод СИП-4 ВЛ 0,4 - 750 кВ (Реконструкция ВЛ-0,4 кВ для технологического присоединения))</t>
  </si>
  <si>
    <t>Прокладка ВЛ-0,4 кВ для технологического присоединения</t>
  </si>
  <si>
    <t>Опоры ВЛ 0,4 - 750 кВ (Прокладка ВЛ-0,4 кВ для технологического присоединения)</t>
  </si>
  <si>
    <t>Провод СИП-2 ВЛ 0,4 - 750 кВ (Прокладка ВЛ-0,4 кВ для технологического присоединения)</t>
  </si>
  <si>
    <t>Провод СИП-4 ВЛ 0,4 - 750 кВ (Прокладка ВЛ-0,4 кВ для технологического присоединения)</t>
  </si>
  <si>
    <t>7.7</t>
  </si>
  <si>
    <t>протяженность 15, 4 км</t>
  </si>
  <si>
    <t>9.7</t>
  </si>
  <si>
    <t>Таблица 4. Строительство (реконструкция) ВЛ 0,4-750 кВ</t>
  </si>
  <si>
    <t>Реконструкция ВЛ-0,4 кВ для технологического присоединения (1,8 км)</t>
  </si>
  <si>
    <t>1.16</t>
  </si>
  <si>
    <t>Реконструкция КЛ-0,4 кВ (0,5 км)</t>
  </si>
  <si>
    <t>1.17</t>
  </si>
  <si>
    <t>1.18</t>
  </si>
  <si>
    <t>6;10</t>
  </si>
  <si>
    <t>Прокладка КЛ-0,4 кВ для технологического присоединения (7,10 км)</t>
  </si>
  <si>
    <t>Прокладка КЛ-6,10 кВ для технологического присоединения (10,6 км)</t>
  </si>
  <si>
    <t>1.19</t>
  </si>
  <si>
    <t>Строительство в/в, н/в кабелей к ТП (1,9 км)</t>
  </si>
  <si>
    <t>Прокладка КЛ-10 кВ (БКТП-1848-БКТП-1849)</t>
  </si>
  <si>
    <t>1.20</t>
  </si>
  <si>
    <t>2.16</t>
  </si>
  <si>
    <t>2.17</t>
  </si>
  <si>
    <t>2.18</t>
  </si>
  <si>
    <t>2.19</t>
  </si>
  <si>
    <t>2.20</t>
  </si>
  <si>
    <t>Устройство траншеи КЛ и восстановление благоустройства по трассе   КЛ-0,4, 6, 10 кВ</t>
  </si>
  <si>
    <t>Прокладка кабельных линиий электропередач КЛ-0,4 , 6, 10 кВ</t>
  </si>
  <si>
    <t>3.16</t>
  </si>
  <si>
    <t>3.17</t>
  </si>
  <si>
    <t>3.18</t>
  </si>
  <si>
    <t>3.19</t>
  </si>
  <si>
    <t>3.20</t>
  </si>
  <si>
    <t>4.16</t>
  </si>
  <si>
    <t>4.17</t>
  </si>
  <si>
    <t>4.18</t>
  </si>
  <si>
    <t>4.19</t>
  </si>
  <si>
    <t>4.20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</si>
  <si>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</si>
  <si>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</si>
  <si>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</si>
  <si>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</si>
  <si>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</si>
  <si>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</si>
  <si>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</si>
  <si>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</si>
  <si>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</si>
  <si>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</si>
  <si>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</si>
  <si>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</si>
  <si>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</si>
  <si>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</si>
  <si>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</si>
  <si>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Таблица 5. Строительство (реконструкция) КЛ 0,4-500 кВ</t>
  </si>
  <si>
    <t>2020 г.</t>
  </si>
  <si>
    <t>2021</t>
  </si>
  <si>
    <t>2020</t>
  </si>
  <si>
    <t>ТП-433</t>
  </si>
  <si>
    <t>одноцепная, все типы опор за исключением многогранных</t>
  </si>
  <si>
    <t>Опоры ВЛ 0,4 - 750 кВ (ТП-433)</t>
  </si>
  <si>
    <t>Провод СИП-2 ВЛ 0,4 - 750 кВ (ТП-433)</t>
  </si>
  <si>
    <t>Провод СИП-4 ВЛ 0,4 - 750 кВ (ТП-433)</t>
  </si>
  <si>
    <t>К3-07</t>
  </si>
  <si>
    <t>АВБбШв 4*120</t>
  </si>
  <si>
    <t>протяженность 3,96 км</t>
  </si>
  <si>
    <t>ТП-433 с монтажом кабельных выводов</t>
  </si>
  <si>
    <t>Величина затрат с учетом индексов дефляторов на 2021 г., тыс рублей (без НДС)</t>
  </si>
  <si>
    <t>КТП-1324</t>
  </si>
  <si>
    <t>Опоры ВЛ 0,4 - 750 кВ (КТП-1324)</t>
  </si>
  <si>
    <t>Провод СИП-2 ВЛ 0,4 - 750 кВ (КТП-1324)</t>
  </si>
  <si>
    <t>Провод СИП-4 ВЛ 0,4 - 750 кВ (КТП-1324)</t>
  </si>
  <si>
    <t>протяженность 4,59 км</t>
  </si>
  <si>
    <t xml:space="preserve"> АВБбШв 4*120</t>
  </si>
  <si>
    <t>КТП-1324 с монтажом кабельных выводов</t>
  </si>
  <si>
    <t>БКТП-1547</t>
  </si>
  <si>
    <t>Опоры ВЛ 0,4 - 750 кВ (БКТП-1547)</t>
  </si>
  <si>
    <t>Провод СИП-2 ВЛ 0,4 - 750 кВ (БКТП-1547)</t>
  </si>
  <si>
    <t>Провод СИП-4 ВЛ 0,4 - 750 кВ (БКТП-1547)</t>
  </si>
  <si>
    <t>протяженность 4,37 км</t>
  </si>
  <si>
    <t>БКТП-1547 с монтажом кабельных выводов</t>
  </si>
  <si>
    <t>ТП-141</t>
  </si>
  <si>
    <t>Опоры ВЛ 0,4 - 750 кВ (ТП-141)</t>
  </si>
  <si>
    <t>Провод СИП-2 ВЛ 0,4 - 750 кВ (ТП-141)</t>
  </si>
  <si>
    <t>Провод СИП-4 ВЛ 0,4 - 750 кВ (ТП-141)</t>
  </si>
  <si>
    <t>протяженность 5,92 км</t>
  </si>
  <si>
    <t>ТП-141 с монтажом кабельных выводов</t>
  </si>
  <si>
    <t>РП-22</t>
  </si>
  <si>
    <t>Опоры ВЛ 0,4 - 750 кВ (РП-22)</t>
  </si>
  <si>
    <t>Провод СИП-2 ВЛ 0,4 - 750 кВ (РП-22)</t>
  </si>
  <si>
    <t>Провод СИП-4 ВЛ 0,4 - 750 кВ (РП-22)</t>
  </si>
  <si>
    <t>протяженность 1,74 км</t>
  </si>
  <si>
    <t>РП-22 с монтажом кабельных выводов</t>
  </si>
  <si>
    <t>КТП-1678</t>
  </si>
  <si>
    <t>Опоры ВЛ 0,4 - 750 кВ (КТП-1678)</t>
  </si>
  <si>
    <t>Провод СИП-2 ВЛ 0,4 - 750 кВ (КТП-1678)</t>
  </si>
  <si>
    <t>Провод СИП-4 ВЛ 0,4 - 750 кВ (КТП-1678)</t>
  </si>
  <si>
    <t>5.6</t>
  </si>
  <si>
    <t>6.6</t>
  </si>
  <si>
    <t>протяженность 5,91 км</t>
  </si>
  <si>
    <t>КТП-1678 с монтажом кабельных выводов</t>
  </si>
  <si>
    <t>9.8</t>
  </si>
  <si>
    <t>9.9</t>
  </si>
  <si>
    <t>7.8</t>
  </si>
  <si>
    <t>2022</t>
  </si>
  <si>
    <t>ТП-67</t>
  </si>
  <si>
    <t>Опоры ВЛ 0,4 - 750 кВ (ТП-67)</t>
  </si>
  <si>
    <t>Провод СИП-2 ВЛ 0,4 - 750 кВ (ТП-67)</t>
  </si>
  <si>
    <t>Провод СИП-4 ВЛ 0,4 - 750 кВ (ТП-67)</t>
  </si>
  <si>
    <t>протяженность 5,03 км</t>
  </si>
  <si>
    <t>ТП-67 с монтажом кабельных выводов</t>
  </si>
  <si>
    <t>Величина затрат с учетом индексов дефляторов на 2022 г., тыс рублей (без НДС)</t>
  </si>
  <si>
    <t>ТП-95</t>
  </si>
  <si>
    <t>Опоры ВЛ 0,4 - 750 кВ (ТП-95)</t>
  </si>
  <si>
    <t>Провод СИП-2 ВЛ 0,4 - 750 кВ (ТП-95)</t>
  </si>
  <si>
    <t>Провод СИП-4 ВЛ 0,4 - 750 кВ (ТП-95)</t>
  </si>
  <si>
    <t>протяженность 5,76 км</t>
  </si>
  <si>
    <t>ТП-95 с монтажом кабельных выводов</t>
  </si>
  <si>
    <t>ТП-46</t>
  </si>
  <si>
    <t>Опоры ВЛ 0,4 - 750 кВ (ТП-46)</t>
  </si>
  <si>
    <t>Провод СИП-2 ВЛ 0,4 - 750 кВ (ТП-46)</t>
  </si>
  <si>
    <t>Провод СИП-4 ВЛ 0,4 - 750 кВ (ТП-46)</t>
  </si>
  <si>
    <t>протяженность 4,11 км</t>
  </si>
  <si>
    <t>ТП-46 с монтажом кабельных выводов</t>
  </si>
  <si>
    <t>ТП-90</t>
  </si>
  <si>
    <t>Опоры ВЛ 0,4 - 750 кВ (ТП-90)</t>
  </si>
  <si>
    <t>Провод СИП-2 ВЛ 0,4 - 750 кВ (ТП-90)</t>
  </si>
  <si>
    <t>Провод СИП-4 ВЛ 0,4 - 750 кВ (ТП-90)</t>
  </si>
  <si>
    <t>протяженность 5,46 км</t>
  </si>
  <si>
    <t>ТП-90 с монтажом кабельных выводов</t>
  </si>
  <si>
    <t>ТП-33</t>
  </si>
  <si>
    <t>Опоры ВЛ 0,4 - 750 кВ (ТП-33)</t>
  </si>
  <si>
    <t>Провод СИП-2 ВЛ 0,4 - 750 кВ (ТП-33)</t>
  </si>
  <si>
    <t>Провод СИП-4 ВЛ 0,4 - 750 кВ (ТП-33)</t>
  </si>
  <si>
    <t>протяженность 7,31 км</t>
  </si>
  <si>
    <t>ТП-33 с монтажом кабельных выводов</t>
  </si>
  <si>
    <t>2023</t>
  </si>
  <si>
    <t>Величина затрат с учетом индексов дефляторов на 2023 г., тыс рублей (без НДС)</t>
  </si>
  <si>
    <t>ТП-325</t>
  </si>
  <si>
    <t>Опоры ВЛ 0,4 - 750 кВ (ТП-325)</t>
  </si>
  <si>
    <t>Провод СИП-2 ВЛ 0,4 - 750 кВ (ТП-325)</t>
  </si>
  <si>
    <t>Провод СИП-4 ВЛ 0,4 - 750 кВ (ТП-325)</t>
  </si>
  <si>
    <t>протяженность 11,86 км</t>
  </si>
  <si>
    <t>ТП-325 с монтажом кабельных выводов</t>
  </si>
  <si>
    <t>ТП-444</t>
  </si>
  <si>
    <t>Опоры ВЛ 0,4 - 750 кВ (ТП-444)</t>
  </si>
  <si>
    <t>Провод СИП-2 ВЛ 0,4 - 750 кВ (ТП-444)</t>
  </si>
  <si>
    <t>Провод СИП-4 ВЛ 0,4 - 750 кВ (ТП-444)</t>
  </si>
  <si>
    <t>протяженность 3,10 км</t>
  </si>
  <si>
    <t>ТП-444 с монтажом кабельных выводов</t>
  </si>
  <si>
    <t>ТП-281</t>
  </si>
  <si>
    <t>Опоры ВЛ 0,4 - 750 кВ (ТП-281)</t>
  </si>
  <si>
    <t>Провод СИП-2 ВЛ 0,4 - 750 кВ (ТП-281)</t>
  </si>
  <si>
    <t>Провод СИП-4 ВЛ 0,4 - 750 кВ (ТП-281)</t>
  </si>
  <si>
    <t>ТП-601</t>
  </si>
  <si>
    <t>протяженность 4,21 км</t>
  </si>
  <si>
    <t>ТП-281 с монтажом кабельных выводов</t>
  </si>
  <si>
    <t>протяженность 22,6 км</t>
  </si>
  <si>
    <t>Прокладка ВЛ-0,4 кВ для технологического присоединения (22,6 км)</t>
  </si>
  <si>
    <t>ТП-18</t>
  </si>
  <si>
    <t>Опоры ВЛ 0,4 - 750 кВ (ТП-18)</t>
  </si>
  <si>
    <t>Провод СИП-2 ВЛ 0,4 - 750 кВ (ТП-18)</t>
  </si>
  <si>
    <t>Провод СИП-4 ВЛ 0,4 - 750 кВ (ТП-18)</t>
  </si>
  <si>
    <t>протяженность 3,9 км</t>
  </si>
  <si>
    <t>ТП-18 с монтажом кабельных выводов</t>
  </si>
  <si>
    <t>2024</t>
  </si>
  <si>
    <t>Величина затрат с учетом индексов дефляторов на 2024 г., тыс рублей (без НДС)</t>
  </si>
  <si>
    <t>ТП-85</t>
  </si>
  <si>
    <t>Опоры ВЛ 0,4 - 750 кВ (ТП-85)</t>
  </si>
  <si>
    <t>Провод СИП-2 ВЛ 0,4 - 750 кВ (ТП-85)</t>
  </si>
  <si>
    <t>Провод СИП-4 ВЛ 0,4 - 750 кВ (ТП-85)</t>
  </si>
  <si>
    <t>протяженность 2,91 км</t>
  </si>
  <si>
    <t>ТП-85 с монтажом кабельных выводов</t>
  </si>
  <si>
    <t>ТП-14</t>
  </si>
  <si>
    <t>Опоры ВЛ 0,4 - 750 кВ (ТП-14)</t>
  </si>
  <si>
    <t>Провод СИП-2 ВЛ 0,4 - 750 кВ (ТП-14)</t>
  </si>
  <si>
    <t>Провод СИП-4 ВЛ 0,4 - 750 кВ (ТП-14)</t>
  </si>
  <si>
    <t>протяженность 1,16 км</t>
  </si>
  <si>
    <t>ТП-14 с монтажом кабельных выводов</t>
  </si>
  <si>
    <t>ТП-71</t>
  </si>
  <si>
    <t>Опоры ВЛ 0,4 - 750 кВ (ТП-71)</t>
  </si>
  <si>
    <t>Провод СИП-2 ВЛ 0,4 - 750 кВ (ТП-71)</t>
  </si>
  <si>
    <t>Провод СИП-4 ВЛ 0,4 - 750 кВ (ТП-71)</t>
  </si>
  <si>
    <t>протяженность 6,81 км</t>
  </si>
  <si>
    <t>ТП-71 с монтажом кабельных выводов</t>
  </si>
  <si>
    <t>БКТП-1767</t>
  </si>
  <si>
    <t>Опоры ВЛ 0,4 - 750 кВ (БКТП-1767)</t>
  </si>
  <si>
    <t>Провод СИП-2 ВЛ 0,4 - 750 кВ (БКТП-1767)</t>
  </si>
  <si>
    <t>Провод СИП-4 ВЛ 0,4 - 750 кВ (БКТП-1767)</t>
  </si>
  <si>
    <t>протяженность 5,39 км</t>
  </si>
  <si>
    <t>БКТП-1767 с монтажом кабельных выводов</t>
  </si>
  <si>
    <t>КТП-1323</t>
  </si>
  <si>
    <t>Опоры ВЛ 0,4 - 750 кВ (КТП-1323)</t>
  </si>
  <si>
    <t>Провод СИП-2 ВЛ 0,4 - 750 кВ (КТП-1323)</t>
  </si>
  <si>
    <t>Провод СИП-4 ВЛ 0,4 - 750 кВ (КТП-1323)</t>
  </si>
  <si>
    <t>протяженность 3,56 км</t>
  </si>
  <si>
    <t>П3-02, П3-03 (интерполяция)</t>
  </si>
  <si>
    <t>КТП-1323 с монтажом кабельных выводов</t>
  </si>
  <si>
    <t>Опоры ВЛ 0,4 - 750 кВ (ТП-601)</t>
  </si>
  <si>
    <t>Провод СИП-2 ВЛ 0,4 - 750 кВ (ТП-601)</t>
  </si>
  <si>
    <t>Провод СИП-4 ВЛ 0,4 - 750 кВ (ТП-601)</t>
  </si>
  <si>
    <t>протяженность 2,37 км</t>
  </si>
  <si>
    <t>ТП-601 с монтажом кабельных выводов</t>
  </si>
  <si>
    <t>БКТП-1508</t>
  </si>
  <si>
    <t>Опоры ВЛ 0,4 - 750 кВ (БКТП-1508)</t>
  </si>
  <si>
    <t>Провод СИП-2 ВЛ 0,4 - 750 кВ (БКТП-1508)</t>
  </si>
  <si>
    <t>Провод СИП-4 ВЛ 0,4 - 750 кВ (БКТП-1508)</t>
  </si>
  <si>
    <t>5.7</t>
  </si>
  <si>
    <t>6.7</t>
  </si>
  <si>
    <t>7.9</t>
  </si>
  <si>
    <t>протяженность 5,66 км</t>
  </si>
  <si>
    <t>БКТП-1508 с монтажом кабельных выводов</t>
  </si>
  <si>
    <t>ТП-9</t>
  </si>
  <si>
    <t>Опоры ВЛ 0,4 - 750 кВ (ТП-9)</t>
  </si>
  <si>
    <t>Провод СИП-2 ВЛ 0,4 - 750 кВ (ТП-9)</t>
  </si>
  <si>
    <t>Провод СИП-4 ВЛ 0,4 - 750 кВ (ТП-9)</t>
  </si>
  <si>
    <t>5.8</t>
  </si>
  <si>
    <t>6.8</t>
  </si>
  <si>
    <t>7.10</t>
  </si>
  <si>
    <t>протяженность 1,75 км</t>
  </si>
  <si>
    <t>9.10</t>
  </si>
  <si>
    <t>ТП-9 с монтажом кабельных выводов</t>
  </si>
  <si>
    <t>ПС-29 - РП-ПОС, ф.42, 33</t>
  </si>
  <si>
    <t>РП-5-ТП-366</t>
  </si>
  <si>
    <t>ТП-861-ТП-561</t>
  </si>
  <si>
    <t>Прокладка КЛ-0,4 кВ для технологического присоединения (14 км)</t>
  </si>
  <si>
    <t>Прокладка КЛ-6,10 кВ для технологического присоединения (13,1 км)</t>
  </si>
  <si>
    <t>ПС-27-РП-18, ф.502</t>
  </si>
  <si>
    <t>ТП-534-ТП-269</t>
  </si>
  <si>
    <t>ТП-871-ТП-204</t>
  </si>
  <si>
    <t>ТП-352-ТП-1578</t>
  </si>
  <si>
    <t>ТП-1029-ТП-535</t>
  </si>
  <si>
    <t>ПС-21-РП-21, ф.7</t>
  </si>
  <si>
    <t>РП-11-ТП-208</t>
  </si>
  <si>
    <t>РП-52-ТП-561</t>
  </si>
  <si>
    <t>ПС-9-РП-34, ф.4</t>
  </si>
  <si>
    <t>ПС-9-РП-34, ф.5</t>
  </si>
  <si>
    <t>Прокладка к РП кабелей усиления в/в фидеров (ПС-Центральная-РП-52 ф. 405)</t>
  </si>
  <si>
    <t>Прокладка к РП кабелей усиления в/в фидеров (ПС-14-ТП-1142 ф.3)</t>
  </si>
  <si>
    <t>Прокладка к РП кабелей усиления в/в фидеров (ПС-2-РП-3 ф.103)</t>
  </si>
  <si>
    <t>5.9</t>
  </si>
  <si>
    <t>Прокладка к РП кабелей усиления в/в фидеров (ПС-Центральная-РП-2 ф.206)</t>
  </si>
  <si>
    <t>5.10</t>
  </si>
  <si>
    <t>Прокладка к РП кабелей усиления в/в фидеров (ПС-6-РП-50 ф.401)</t>
  </si>
  <si>
    <t>5.11</t>
  </si>
  <si>
    <t>Прокладка к РП кабелей усиления в/в фидеров (ПС-27-ТП-933 ф.35)</t>
  </si>
  <si>
    <t>Прокладка к РП кабелей усиления в/в фидеров (ПС-39-РП-57 ф.29)</t>
  </si>
  <si>
    <t>Прокладка к РП кабелей усиления в/в фидеров (ПС-25-РП-56 ф.63)</t>
  </si>
  <si>
    <t>Прокладка к РП кабелей усиления в/в фидеров (ПС-2-РП-7 ф.408)</t>
  </si>
  <si>
    <t>Прокладка к РП кабелей усиления в/в фидеров (ПС Центральная-РП-2 ф.111)</t>
  </si>
  <si>
    <t>2020 год</t>
  </si>
  <si>
    <t>Строительство новых  ТП (РП)  с  целью разгрузки существующих сетей и взамен непригодных ТП (КТП, РП)</t>
  </si>
  <si>
    <t>Стр-во дополнительной БКТП 1х250 в сети ТП-1708 с прокладкой 2-х кабелей 3х120 до места соединения с КЛ ТП-1396-ТП-1279 и кабелей 4х120 выводы на сеть</t>
  </si>
  <si>
    <t>6(10)/0,4</t>
  </si>
  <si>
    <t>тип бетонный, количество трансформаторов 1, номинальная мощность 250 кВА</t>
  </si>
  <si>
    <t>1 ед.</t>
  </si>
  <si>
    <t>Э3-06-1</t>
  </si>
  <si>
    <t>Стр-во дополнительной БКТП 1х250 в сети ТП-594 - ТП-593 с прокладкой 2-х кабелей 3х120 до места соединения с КЛ ТП-594 -ТП-623 и кабелей 4х120 выводы на сеть</t>
  </si>
  <si>
    <t>Строительство КТП 1х400 взамен КТП-744 по адресу: ул. Машинистов, 19</t>
  </si>
  <si>
    <t>тип киосковый, количество трансформаторов 1, номинальная мощность 400 кВА</t>
  </si>
  <si>
    <t>Э1-07-1</t>
  </si>
  <si>
    <t>Строительство КТП 1х630 взамен КТП-329 по адресу: ул. Калининградская, 46</t>
  </si>
  <si>
    <t>тип киосковый, количество трансформаторов 1, номинальная мощность 630 кВА</t>
  </si>
  <si>
    <t>Э1-08-1</t>
  </si>
  <si>
    <t>Строительство КТП 1х400 взамен КТП-908 по адресу: ул. Братская, 47</t>
  </si>
  <si>
    <t>Строительство КТП 1х250 взамен КТП-926 по адресу: ул. Солнечная, 17</t>
  </si>
  <si>
    <t>тип киосковый, количество трансформаторов 1, номинальная мощность 250 кВА</t>
  </si>
  <si>
    <t>Э1-06-1</t>
  </si>
  <si>
    <t>Строительство КТП 1х250 взамен КТП-591 по адресу: ул. Лызлова,47</t>
  </si>
  <si>
    <t>Строительство БКРП 2х630 взамен РП-2 по адресу: ул. Плехановская, 8р</t>
  </si>
  <si>
    <t>тип блочный (6 блоков), трансформаторов 2, номинальная мощность 2*630 кВА,</t>
  </si>
  <si>
    <t>Э4-01</t>
  </si>
  <si>
    <t>Строительство БКРП 2х250 взамен РП-56 по адресу: пр. Патриотов, 21</t>
  </si>
  <si>
    <t>тип блочный (4 блока), трансформаторов 2, номинальная мощность 2*250 кВА,</t>
  </si>
  <si>
    <t>КЛ-10 кВ ААБл 3*120, КЛ-0,4 кВ АВБШв 4*120</t>
  </si>
  <si>
    <t>1,6 км; 0,575 км</t>
  </si>
  <si>
    <t>1км</t>
  </si>
  <si>
    <t>Кабель ААБл 3х120 - 10 кВ, Кабель АВБШв 4х120 - 1 кВ</t>
  </si>
  <si>
    <t>0,200 км; 0,500 км.</t>
  </si>
  <si>
    <t>Кабель ААБл 3х95 - 10 кВ, Кабель АВБШв 4х120 - 1 кВ</t>
  </si>
  <si>
    <t>0,04км; 0,140 км.</t>
  </si>
  <si>
    <t>0,06; 0,100</t>
  </si>
  <si>
    <t>Кабель ААБл 3х95 - 10 кВ, Кабель АВБШв 4х150 - 1 кВ</t>
  </si>
  <si>
    <t>0,04;0,02</t>
  </si>
  <si>
    <t>Кабель ААБл 3х240 - 10 кВ, АВБШв 4х120 - 1 кВ</t>
  </si>
  <si>
    <t>0,150 км, 1,640 км.</t>
  </si>
  <si>
    <t>Кабель ААБл 3х240 - 10 кВ</t>
  </si>
  <si>
    <t>1,080 км</t>
  </si>
  <si>
    <r>
      <t>Перезаводка кабельных линий КТП, РП, БКТП .</t>
    </r>
    <r>
      <rPr>
        <sz val="12"/>
        <rFont val="Times New Roman"/>
        <family val="1"/>
        <charset val="204"/>
      </rPr>
      <t xml:space="preserve"> Строительство новых  ТП (РП)  с  целью разгрузки существующих сетей и взамен непригодных ТП (КТП, РП). </t>
    </r>
  </si>
  <si>
    <t>К1-05-1, К3-07..1</t>
  </si>
  <si>
    <t>2058; 618</t>
  </si>
  <si>
    <t>К1-04-1, К3-07-1</t>
  </si>
  <si>
    <t>1979, 618</t>
  </si>
  <si>
    <t>К1-05-1, К3-07-1</t>
  </si>
  <si>
    <t>К1-04-1, К3-08-1</t>
  </si>
  <si>
    <t>1979;722</t>
  </si>
  <si>
    <t>1979;618</t>
  </si>
  <si>
    <t>К1-08-1, К3-07-1</t>
  </si>
  <si>
    <t>2944; 618</t>
  </si>
  <si>
    <t>К1-08-1</t>
  </si>
  <si>
    <t>Проектные работы по перезаводке кабельных линий</t>
  </si>
  <si>
    <t xml:space="preserve"> Проектные работы. Строительство новых  ТП (РП)  с  целью разгрузки существующих сетей и взамен непригодных ТП (КТП, РП) .</t>
  </si>
  <si>
    <t>объект</t>
  </si>
  <si>
    <t>П6-07</t>
  </si>
  <si>
    <t>П6-06</t>
  </si>
  <si>
    <t>П6-05</t>
  </si>
  <si>
    <t>Итого объем финансовых потребностей,   тыс рублей (без НДС) (Строительство новых  ТП (РП)  с  целью разгрузки существующих сетей и взамен непригодных ТП (КТП, РП) )</t>
  </si>
  <si>
    <t>Итого объем финансовых потребностей,   (Строительство КТП, РП 10(6) кВ ) ,          тыс рублей (без НДС)</t>
  </si>
  <si>
    <t>Строительство ТП для технологического присоединения</t>
  </si>
  <si>
    <t>Стр-во БКТП 1х250</t>
  </si>
  <si>
    <t>шт</t>
  </si>
  <si>
    <t>Стр-во  БКТП 1х630</t>
  </si>
  <si>
    <t>тип бетонный, количество трансформаторов 1, номинальная мощность 630 кВА</t>
  </si>
  <si>
    <t>Э3-08-1</t>
  </si>
  <si>
    <t>Итого объем финансовых потребностей,   (Строительство ТП для технологического присоединения ) ,          тыс рублей (без НДС)</t>
  </si>
  <si>
    <t>Оборудование охранной сигнализации помещений РП, ТП</t>
  </si>
  <si>
    <t>ТП-760 по адресу: ул.9 Января, 254а</t>
  </si>
  <si>
    <t>м2 здания</t>
  </si>
  <si>
    <t>И15-08</t>
  </si>
  <si>
    <t>ТП-737 по адресу: ул.Олеко Дундича,3т</t>
  </si>
  <si>
    <t>ТП-754 по адресу: ул.Баррикадная, 35т</t>
  </si>
  <si>
    <t>ТП-875 по адресу: ул.Туполева,38т</t>
  </si>
  <si>
    <t>ТП-1114 по адресу: ул.Баррикадная, 7а</t>
  </si>
  <si>
    <t>ТП-969 по адресу: ул. Баррикадная, 5т</t>
  </si>
  <si>
    <t>ТП-512 по адресу: ул.Героев Сибиряков, 81т</t>
  </si>
  <si>
    <t>ТП-517 по адресу: ул.Героев Сибиряков, 65т</t>
  </si>
  <si>
    <t>ТП-500 по адресу: ул.Писателя Маршака, 13т</t>
  </si>
  <si>
    <t>БКТП-1951 по адресу: пер. Республиканский, 5т</t>
  </si>
  <si>
    <t>Итого объем финансовых потребностей (Оборудование охранной сигнализации помещений РП, ТП)</t>
  </si>
  <si>
    <t>Внедрение информационно-измерительного комплекса системы учета электрической энергии в электроустановках и сетях АО "ВГЭС" (хоз. способ)</t>
  </si>
  <si>
    <t>1-фазный</t>
  </si>
  <si>
    <t>1 точка</t>
  </si>
  <si>
    <t>А1-01</t>
  </si>
  <si>
    <t>6,1</t>
  </si>
  <si>
    <t>Проектные работы (Внедрение информационно-измерительного комплекса системы учета электрической энергии в электроустановках и сетях АО "ВГЭС" (хоз. способ)</t>
  </si>
  <si>
    <t>П6-08</t>
  </si>
  <si>
    <t>Итого объем финансовых потребностей (Внедрение информационно-измерительного комплекса системы учета электрической энергии в электроустановках и сетях АО "ВГЭС" (хоз. способ)</t>
  </si>
  <si>
    <t>Внедрение информационно-измерительного комплекса системы учета электрической энергии в электроустановках и сетях АО "ВГЭС" (подр. способ)</t>
  </si>
  <si>
    <t>3-фазный</t>
  </si>
  <si>
    <t>Проектные работы Внедрение информационно-измерительного комплекса системы учета электрической энергии в электроустановках и сетях АО "ВГЭС" (подр. способ)</t>
  </si>
  <si>
    <t>Итого объем финансовых потребностей  Внедрение информационно-измерительного комплекса системы учета электрической энергии в электроустановках и сетях АО "ВГЭС" (подр. способ)</t>
  </si>
  <si>
    <t>2021 год</t>
  </si>
  <si>
    <t>Стр-во дополнительной БКТП 1х250 в сети ТП-65 - ТП-955 с прокладкой 2-х кабелей 3х120 до места соединения с КЛ ТП-1582 -ТП-1657 и кабелей 4х120 выводы на сеть</t>
  </si>
  <si>
    <t xml:space="preserve">Стр-во дополнительной БКТП 1х250 в сети ТП-1679 ул.Долинная, 8 </t>
  </si>
  <si>
    <t>Стр-во дополнительной БКТП  1х250 в сети ТП-426 ул. 9 Января, 250т</t>
  </si>
  <si>
    <t>Строительство КТП 1х250 взамен КТП-36 по адресу: ул. Циолковского, 131</t>
  </si>
  <si>
    <t>Строительство КТП 1х400 взамен КТП-314 по адресу: пер. Нахимовский, 25</t>
  </si>
  <si>
    <t>Строительство КТП 1х250 взамен КТП-623 по адресу: ул.Полякова, 5</t>
  </si>
  <si>
    <t>Строительство БКТП 1х250, 1х400 взамен ТП-53 по адресу: Пр. Революции, 11т</t>
  </si>
  <si>
    <t>тип бетонный, количество трансформаторов 2, номинальная мощность 250 кВА, номинальная мощность 400 кВА</t>
  </si>
  <si>
    <t>Э3-06-1; Э3-07-1</t>
  </si>
  <si>
    <t>5097; 5146</t>
  </si>
  <si>
    <t>Строительство БКТП 1х400 взамен ТП-342 по адресу: ул.Ленина, 73</t>
  </si>
  <si>
    <t>тип бетонный, количество трансформаторов 1, номинальная мощность 400 кВА</t>
  </si>
  <si>
    <t>Э3-07-1</t>
  </si>
  <si>
    <t>Строительство БКТП 2х630 взамен ТП-298 по адресу: ул. Пушкинская, 4т</t>
  </si>
  <si>
    <t>тип бетонный, количество трансформаторов 2, номинальная мощность 630 кВА</t>
  </si>
  <si>
    <t>Э3-08-2</t>
  </si>
  <si>
    <t>Строительство БКТП 2х400 взамен ТП-903 по адресу: ул. Депутатская, 10т</t>
  </si>
  <si>
    <t>тип бетонный, количество трансформаторов 2, номинальная мощность 400 кВА</t>
  </si>
  <si>
    <t>Э3-07-2</t>
  </si>
  <si>
    <t>ААБл-3х150</t>
  </si>
  <si>
    <t xml:space="preserve">Перезаводка кабельных линий КТП, РП, БКТП . Строительство новых  ТП (РП)  с  целью разгрузки существующих сетей и взамен непригодных ТП (КТП, РП). </t>
  </si>
  <si>
    <t>К1-06-1</t>
  </si>
  <si>
    <t xml:space="preserve"> Проектные работы.Строительство новых  ТП (РП)  с  целью разгрузки существующих сетей и взамен непригодных ТП (КТП, РП)</t>
  </si>
  <si>
    <r>
      <t>Итого объем финансовых потребностей (</t>
    </r>
    <r>
      <rPr>
        <b/>
        <sz val="11"/>
        <rFont val="Times New Roman"/>
        <family val="1"/>
        <charset val="204"/>
      </rPr>
      <t>Строительство новых  ТП (РП)  с  целью разгрузки существующих сетей и взамен непригодных ТП (КТП, РП)</t>
    </r>
  </si>
  <si>
    <t>1ед.</t>
  </si>
  <si>
    <t>Итого объем финансовых потребностей (Строительство новых  ТП (РП)  с  целью разгрузки существующих сетей и взамен непригодных ТП (КТП, РП)</t>
  </si>
  <si>
    <t>Итого объем финансовых потребностей (Оборудование охранной сигнализации помещений РП, ТП, 10 шт.)</t>
  </si>
  <si>
    <t>2022 год</t>
  </si>
  <si>
    <t>Стр-во дополнительной БКТП 1х250 в сети ТП-786 ул.Газовая, д. 203</t>
  </si>
  <si>
    <t>Стр-во дополнительной БКТП 1х250 в сети ТП-683 ул. Силикатная, 25т</t>
  </si>
  <si>
    <t>Стр-во дополнительной БКТП 1х250 в сети ТП-31 ул. Коммунальная, 52т</t>
  </si>
  <si>
    <t>Строительство КТП 1х400 взамен КТП-1205 по адресу: ул. Сказочная, 33</t>
  </si>
  <si>
    <t>Строительство КТП 1х630 взамен КТП-325 по адресу: ул. Танеева,47</t>
  </si>
  <si>
    <t>Строительство БКТП 1х400 взамен ТП-320 по адресу: ул.Новохоперская, 19т</t>
  </si>
  <si>
    <t>Строительство БКТП 1х400, 1х250 взамен ТП-150 по адресу: ул. Вокзальная, 41</t>
  </si>
  <si>
    <t>Строительство БКТП 2х400 взамен ТП-206 по адресу: Московский пр-т, 10т</t>
  </si>
  <si>
    <t>Строительство БКТП 2х400 взамен ТП-417 по адресу: ул. Космонавтов, 10п</t>
  </si>
  <si>
    <t>Строительство БКТП 1х400 взамен ТП-90 по адресу: ул. Серго, 35т</t>
  </si>
  <si>
    <t>2023 год</t>
  </si>
  <si>
    <t>Стр-во дополнительной БКТП 1х250 в сети ТП-207, пер. Днепровский, д.1</t>
  </si>
  <si>
    <t>Стр-во дополнительной БКТП 1х250 в сети ТП-552, ул. Степанова, 141</t>
  </si>
  <si>
    <t>Стр-во дополнительной БКТП 1х250 в сети ТП-91Н, ул. Маршала Шапошникова, 81</t>
  </si>
  <si>
    <t>Строительство КТП 1х250 взамен КТП-375 по адресу: ул. Павлуновского, 14</t>
  </si>
  <si>
    <t>Строительство КТП 1х250 взамен КТП-788 по адресу: ул. Дубовая, 12</t>
  </si>
  <si>
    <t>Строительство КТП 1х630 взамен КТП-396 по адресу: ул. Огарева, 28т</t>
  </si>
  <si>
    <t>Стр-во БКТП 1х250 взамен ТП-355 по адресу: ул. Коммунаров, 43т</t>
  </si>
  <si>
    <t>Стр-во БКТП 2х400 взамен ТП-304 по адресу: ул. Машиностроителей,66</t>
  </si>
  <si>
    <t>Стр-во БКТП 1х250 взамен ТП-67 по адресу: пер. Невский, 11</t>
  </si>
  <si>
    <t>Стр-во БКТП 1х630 взамен ТП-904 по адресу: ул. Депутатская, 2т</t>
  </si>
  <si>
    <t>Стр-во БКТП 1х400 взамен ТП-98 по адресу: ул. Острогожская, 57т</t>
  </si>
  <si>
    <t>2024 год</t>
  </si>
  <si>
    <t>Стр-во дополнительной БКТП 1х250 в сети ТП-1522, ул. Кемеровская</t>
  </si>
  <si>
    <t>Стр-во дополнительной БКТП 1х250 в сети ТП-317, пер. Педагогический, 5т</t>
  </si>
  <si>
    <t>Строительство КТП 1х250 взамен КТП-620 по адресу: ул. Горняков, 465</t>
  </si>
  <si>
    <t>Строительство КТП 1х400 взамен КТП-593 по адресу: пер. Звездный, 2т</t>
  </si>
  <si>
    <t>Строительство БКТП 1х400 взамен ТП-75 по адресу: ул. Крамского, 36т</t>
  </si>
  <si>
    <t>Строительство БКТП 1х630 взамен ТП-789 по адресу: ул. Киевская, 67</t>
  </si>
  <si>
    <t>Строительство БКТП 1х630 взамен ТП-71 по адресу: ул. 45 стрелковой дивизии, 160т</t>
  </si>
  <si>
    <t>Строительство БКТП 1х400 взамен ТП-84 по адресу: ул. 5 Декабря, 41т</t>
  </si>
  <si>
    <t>Строительство БКТП 1х400,1х250 взамен ТП-454 по адресу: просп. Революции, 25т</t>
  </si>
  <si>
    <t>тип бетонный, количество трансформаторов 2, номинальная мощность 250 кВА, номинальная мощность 400 кВа</t>
  </si>
  <si>
    <t>5097;5146</t>
  </si>
  <si>
    <t>ВЛ-0,4 кВ сечением 50-120 мм2</t>
  </si>
  <si>
    <t>Д1-01; Л1-38-1..11</t>
  </si>
  <si>
    <t>92;1705</t>
  </si>
  <si>
    <t>Величина затрат в ценах на 01.01.2015 г, тыс рублей (без НДС)</t>
  </si>
  <si>
    <t xml:space="preserve">КЛ до  6 кВ сечением 120 мм2 </t>
  </si>
  <si>
    <t>К1-05-1…6</t>
  </si>
  <si>
    <t>до 6 кВ</t>
  </si>
  <si>
    <t>К3-01-1(2)</t>
  </si>
  <si>
    <t>10(6)</t>
  </si>
  <si>
    <t>протяженность 6,8 км</t>
  </si>
  <si>
    <t>П3-02</t>
  </si>
  <si>
    <t>протяженность 3,35 км</t>
  </si>
  <si>
    <t>П3-01</t>
  </si>
  <si>
    <t>КЛ до  6 кВ сечением 120 мм2</t>
  </si>
  <si>
    <t>протяженность 2,685 км</t>
  </si>
  <si>
    <t xml:space="preserve">Строительно-монтажные работы  (ВЛ) 0,4-750 кВ  </t>
  </si>
  <si>
    <t>протяженность 3,17 км</t>
  </si>
  <si>
    <t>протяженность 5,905 км</t>
  </si>
  <si>
    <t>протяженность 7,309 км</t>
  </si>
  <si>
    <t>протяженность 3,1 км</t>
  </si>
  <si>
    <t>протяженность 4,209 км</t>
  </si>
  <si>
    <t>протяженность 1,163 км</t>
  </si>
  <si>
    <t>протяженность 6,814 км</t>
  </si>
  <si>
    <t>Номер расценки (Приказ Минэнерго России от 17 января 2019 г. №10. «Об утверждении укрупненных нормативов цены типовых технологических решений капитального строительства объектов электроэнергетики в части объектов электросетевого хозяйства"</t>
  </si>
  <si>
    <t>Номер расценки (Приказ Минэнерго России от 08.02.2016 №75 «Об утверждении укрупненных нормативов цены типовых технологических решений капитального строительства объектов электроэнергетики в части объектов электросетевого хозяйства")</t>
  </si>
  <si>
    <t>Величина затрат в ценах на 01.01.2018 г., тыс рублей (без НДС)</t>
  </si>
  <si>
    <t>Величина затрат в ценах на 01.01.2018 г. с учетом регионального коэффициента на 2018 г., тыс рублей (без НДС)</t>
  </si>
  <si>
    <t xml:space="preserve">КЛ  сечением 185 мм2 </t>
  </si>
  <si>
    <t xml:space="preserve">КЛ  сечением 95 мм2 </t>
  </si>
  <si>
    <t>К1-07-1</t>
  </si>
  <si>
    <t>К1-04-1</t>
  </si>
  <si>
    <t>К3-01-1</t>
  </si>
  <si>
    <t xml:space="preserve">КЛ  сечением 150 мм2 </t>
  </si>
  <si>
    <t>6 (10)</t>
  </si>
  <si>
    <t xml:space="preserve">КЛ  сечением 240 мм2 </t>
  </si>
  <si>
    <t>К1-08-2</t>
  </si>
  <si>
    <t>6(10)</t>
  </si>
  <si>
    <t xml:space="preserve">КЛ  сечением 120 мм2 </t>
  </si>
  <si>
    <t>К1-05-1</t>
  </si>
  <si>
    <t xml:space="preserve">Прокладка КЛ-0,4 кВ для технологического присоединения </t>
  </si>
  <si>
    <t xml:space="preserve">Прокладка КЛ-6,10 кВ для технологического присоединения </t>
  </si>
  <si>
    <t>Итого объем финансовых потребностей (2020 г), тыс рублей (без НДС) в т.ч.:</t>
  </si>
  <si>
    <t>Итого объем финансовых потребностей (2021 г), тыс рублей (без НДС) в т.ч.:</t>
  </si>
  <si>
    <t>Итого объем финансовых потребностей (2022 г), тыс рублей (без НДС) в т.ч.:</t>
  </si>
  <si>
    <t>Итого объем финансовых потребностей (2023 г.), тыс рублей (без НДС) в т.ч.:</t>
  </si>
  <si>
    <t>Итого объем финансовых потребностей (2024 г.), тыс рублей (без НДС) в т.ч.:</t>
  </si>
  <si>
    <t>Итого объем финансовых потребностей (2020 г.), тыс рублей (без НДС) в т.ч.:</t>
  </si>
  <si>
    <t>Итого объем финансовых потребностей (2021 г.), тыс рублей (без НДС) в т.ч.:</t>
  </si>
  <si>
    <t>Итого объем финансовых потребностей (2022 г.), тыс рублей (без НДС) в т.ч:</t>
  </si>
  <si>
    <t>Итого объем финансовых потребностей(2023 г.), тыс рублей (без НДС) в т.ч.:</t>
  </si>
  <si>
    <t xml:space="preserve">Всего объем финансовых потребностей , тыс рублей (без НДС) </t>
  </si>
  <si>
    <t>Номер расценки(Приказом Минэнерго России от 08.02.2016 №75 «Об утверждении укрупненных нормативов цены типовых технологических решений капитального строительства объектов электроэнергетики в части объектов электросетевого хозяйства")</t>
  </si>
  <si>
    <t>Величина затрат с учетом индексов дефляторов на 2020 г.2021г.,2022г, 2023 г..2024 г., тыс рублей (без НДС)</t>
  </si>
  <si>
    <t>1 ед</t>
  </si>
  <si>
    <t>Т3-06</t>
  </si>
  <si>
    <t>Т3-07</t>
  </si>
  <si>
    <t>Т3-08</t>
  </si>
  <si>
    <t xml:space="preserve">ТП, количество трансформаторов 2, номинальная мощность630 кВА. Строительство КТП 2 шт. </t>
  </si>
  <si>
    <t>Т3-01, Т3-07</t>
  </si>
  <si>
    <t>ТП, номинальная мощность 2*250 кВА</t>
  </si>
  <si>
    <t>Т3-12</t>
  </si>
  <si>
    <t>ААБЛ 3*120</t>
  </si>
  <si>
    <t>1 км</t>
  </si>
  <si>
    <t>КЛ-10 кВ ААБл 3*120</t>
  </si>
  <si>
    <t>1 км по трассе</t>
  </si>
  <si>
    <t>Т3-05</t>
  </si>
  <si>
    <t>Т3-06,Т3-07</t>
  </si>
  <si>
    <t>982, 1112</t>
  </si>
  <si>
    <t>Т3-13</t>
  </si>
  <si>
    <t>тип бетонный, количество трансформаторов 1, номинальная мощность400кВА</t>
  </si>
  <si>
    <t>тип бетонный, количество трансформаторов 1, номинальная мощность 630кВА</t>
  </si>
  <si>
    <t>тип бетонный, количество трансформаторов 2, номинальная мощность400кВА</t>
  </si>
  <si>
    <t>Таблица 6. Определение полной стоимости строительства электросетевых объектов с использованием укрупненных нормативов цен (в прогнозных ценах), тыс рублей</t>
  </si>
  <si>
    <t>Наименование показателя</t>
  </si>
  <si>
    <t xml:space="preserve">Итого объем финансовых потребностей, определенный в соответствии с таблицами 1 - 5 в ценах, в которых рассчитаны укрупненные нормативы цены (без НДС) </t>
  </si>
  <si>
    <t>НДС 20%</t>
  </si>
  <si>
    <r>
      <t xml:space="preserve">Объем финансирования инвестиций по инвестиционному проекту </t>
    </r>
    <r>
      <rPr>
        <i/>
        <sz val="11"/>
        <rFont val="Times New Roman"/>
        <family val="1"/>
        <charset val="204"/>
      </rPr>
      <t>ОФ</t>
    </r>
    <r>
      <rPr>
        <i/>
        <vertAlign val="subscript"/>
        <sz val="11"/>
        <rFont val="Times New Roman"/>
        <family val="1"/>
        <charset val="204"/>
      </rPr>
      <t>ПР</t>
    </r>
    <r>
      <rPr>
        <i/>
        <vertAlign val="superscript"/>
        <sz val="11"/>
        <rFont val="Times New Roman"/>
        <family val="1"/>
        <charset val="204"/>
      </rPr>
      <t>всего</t>
    </r>
    <r>
      <rPr>
        <sz val="11"/>
        <rFont val="Times New Roman"/>
        <family val="1"/>
        <charset val="204"/>
      </rPr>
      <t xml:space="preserve"> (в прогнозных ценах с НДС), в том числе:</t>
    </r>
  </si>
  <si>
    <r>
      <t>ОФ</t>
    </r>
    <r>
      <rPr>
        <i/>
        <vertAlign val="subscript"/>
        <sz val="11"/>
        <rFont val="Times New Roman"/>
        <family val="1"/>
        <charset val="204"/>
      </rPr>
      <t>ПР</t>
    </r>
    <r>
      <rPr>
        <i/>
        <vertAlign val="superscript"/>
        <sz val="11"/>
        <rFont val="Times New Roman"/>
        <family val="1"/>
        <charset val="204"/>
      </rPr>
      <t>2020</t>
    </r>
  </si>
  <si>
    <r>
      <t>ОФ</t>
    </r>
    <r>
      <rPr>
        <i/>
        <vertAlign val="subscript"/>
        <sz val="11"/>
        <rFont val="Times New Roman"/>
        <family val="1"/>
        <charset val="204"/>
      </rPr>
      <t>ПР</t>
    </r>
    <r>
      <rPr>
        <i/>
        <vertAlign val="superscript"/>
        <sz val="11"/>
        <rFont val="Times New Roman"/>
        <family val="1"/>
        <charset val="204"/>
      </rPr>
      <t>2021</t>
    </r>
  </si>
  <si>
    <r>
      <t>ОФ</t>
    </r>
    <r>
      <rPr>
        <i/>
        <vertAlign val="subscript"/>
        <sz val="11"/>
        <rFont val="Times New Roman"/>
        <family val="1"/>
        <charset val="204"/>
      </rPr>
      <t>ПР</t>
    </r>
    <r>
      <rPr>
        <i/>
        <vertAlign val="superscript"/>
        <sz val="11"/>
        <rFont val="Times New Roman"/>
        <family val="1"/>
        <charset val="204"/>
      </rPr>
      <t>2022</t>
    </r>
  </si>
  <si>
    <r>
      <t>ОФ</t>
    </r>
    <r>
      <rPr>
        <i/>
        <vertAlign val="subscript"/>
        <sz val="11"/>
        <rFont val="Times New Roman"/>
        <family val="1"/>
        <charset val="204"/>
      </rPr>
      <t>ПР</t>
    </r>
    <r>
      <rPr>
        <i/>
        <vertAlign val="superscript"/>
        <sz val="11"/>
        <rFont val="Times New Roman"/>
        <family val="1"/>
        <charset val="204"/>
      </rPr>
      <t>2023</t>
    </r>
    <r>
      <rPr>
        <sz val="11"/>
        <color theme="1"/>
        <rFont val="Calibri"/>
        <family val="2"/>
        <charset val="204"/>
        <scheme val="minor"/>
      </rPr>
      <t/>
    </r>
  </si>
  <si>
    <r>
      <t>ОФ</t>
    </r>
    <r>
      <rPr>
        <i/>
        <vertAlign val="subscript"/>
        <sz val="11"/>
        <rFont val="Times New Roman"/>
        <family val="1"/>
        <charset val="204"/>
      </rPr>
      <t>ПР</t>
    </r>
    <r>
      <rPr>
        <i/>
        <vertAlign val="superscript"/>
        <sz val="11"/>
        <rFont val="Times New Roman"/>
        <family val="1"/>
        <charset val="204"/>
      </rPr>
      <t>2024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</si>
  <si>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Итого объем финансовых потребностей </t>
    </r>
    <r>
      <rPr>
        <i/>
        <sz val="11"/>
        <rFont val="Times New Roman"/>
        <family val="1"/>
        <charset val="204"/>
      </rPr>
      <t>ОФП</t>
    </r>
    <r>
      <rPr>
        <i/>
        <vertAlign val="superscript"/>
        <sz val="11"/>
        <rFont val="Times New Roman"/>
        <family val="1"/>
        <charset val="204"/>
      </rPr>
      <t>УНЦ</t>
    </r>
    <r>
      <rPr>
        <i/>
        <vertAlign val="subscript"/>
        <sz val="11"/>
        <rFont val="Times New Roman"/>
        <family val="1"/>
        <charset val="204"/>
      </rPr>
      <t>d</t>
    </r>
    <r>
      <rPr>
        <sz val="11"/>
        <rFont val="Times New Roman"/>
        <family val="1"/>
        <charset val="204"/>
      </rPr>
      <t xml:space="preserve">, определенный в текущих ценах в соответствии с таблицами 1 - 5 в ценах, в которых рассчитаны укрупненные нормативы цены  (с НДС) </t>
    </r>
    <r>
      <rPr>
        <vertAlign val="superscript"/>
        <sz val="11"/>
        <rFont val="Times New Roman"/>
        <family val="1"/>
        <charset val="204"/>
      </rPr>
      <t>2)</t>
    </r>
  </si>
  <si>
    <t>одна цепь,благоустойство без учета восстановления газонов</t>
  </si>
  <si>
    <t>одна цепь,благоустойство без учетом восстановления газонов</t>
  </si>
  <si>
    <t>две цепи,благоустойство без учета восстановления газонов</t>
  </si>
  <si>
    <t>Устройство траншеи КЛ (одна цепь) без учета восстановления газонов</t>
  </si>
  <si>
    <t>Б2-01-1, Б2-02-1</t>
  </si>
  <si>
    <t>Б2-01-1, Б2-02-2</t>
  </si>
  <si>
    <t>Б2-01-1, Б2-02-3</t>
  </si>
  <si>
    <t>Б2-01-1, Б2-02-4</t>
  </si>
  <si>
    <t>Б2-01-1, Б2-02-5</t>
  </si>
  <si>
    <t>Б2-01-1, Б2-02-6</t>
  </si>
  <si>
    <t>Б2-02-1</t>
  </si>
  <si>
    <t>В2-01-1</t>
  </si>
  <si>
    <t>Реконструкция в/в оборудования, в части замены изношенных камер КСО</t>
  </si>
  <si>
    <t>1.</t>
  </si>
  <si>
    <t>2.</t>
  </si>
  <si>
    <t>Замена трансформаторов (400 кВА)</t>
  </si>
  <si>
    <t>Замена трансформаторов (630 кВА)</t>
  </si>
  <si>
    <t>400 кВА</t>
  </si>
  <si>
    <t>630 кВА</t>
  </si>
  <si>
    <t>Реконструкция  трансформаторов в ТП, РП в т.ч.:</t>
  </si>
  <si>
    <t>Т5-14-1</t>
  </si>
  <si>
    <t>Т5-17-1</t>
  </si>
  <si>
    <t>3.</t>
  </si>
  <si>
    <t>4.</t>
  </si>
  <si>
    <t>Реконструкция высоковольтного оборудования в ТП (РП), в части замены масляных выключателей на вакуумные</t>
  </si>
  <si>
    <t>В8-01-1</t>
  </si>
  <si>
    <t>5.</t>
  </si>
  <si>
    <t>Реконструкция н/в оборудования, в части замены щитов на панели ЩО-70</t>
  </si>
  <si>
    <t>И12-06</t>
  </si>
  <si>
    <t>6.</t>
  </si>
  <si>
    <t>Реконструкция низковольтного оборудования, в части замены автоматических выключателей</t>
  </si>
  <si>
    <t>А1-06</t>
  </si>
  <si>
    <t>Таблица 2. Реконструкция н/в, в/в оборудования</t>
  </si>
  <si>
    <t>Таблица 3. Строительство БКТП, КТП, РП 10(6) кВ</t>
  </si>
  <si>
    <t>Прокладка к РП кабелей усиления в/в фидеров (ПС-9 - РП-34 ф.4)</t>
  </si>
  <si>
    <t>ВЛ</t>
  </si>
  <si>
    <t>тп для техприсоединения</t>
  </si>
  <si>
    <r>
      <t xml:space="preserve">Реконструкция в/в оборудования, в части замены изношенных </t>
    </r>
    <r>
      <rPr>
        <b/>
        <sz val="12"/>
        <rFont val="Times New Roman"/>
        <family val="1"/>
        <charset val="204"/>
      </rPr>
      <t>камер КСО</t>
    </r>
  </si>
  <si>
    <r>
      <rPr>
        <b/>
        <sz val="12"/>
        <rFont val="Times New Roman"/>
        <family val="1"/>
        <charset val="204"/>
      </rPr>
      <t>Страховочные пакеты (</t>
    </r>
    <r>
      <rPr>
        <sz val="12"/>
        <rFont val="Times New Roman"/>
        <family val="1"/>
        <charset val="204"/>
      </rPr>
      <t>Устройство закрытого перехода кабеля 6кВ под ж/д путями и инфраструктурой ОАО "РЖД" на 244 км перегона Воронеж-1-Воронеж-Курский. (Реконструкция КЛ-6кВ: ПС-39-РП-57 ф.23,ПС-39-РП-55 ф.15,ф.22,ПС-39- РП-5 ф.2 по адресу: г. Воронеж, ул. Урицкого, Московский пр-т)</t>
    </r>
  </si>
  <si>
    <r>
      <rPr>
        <b/>
        <sz val="12"/>
        <rFont val="Times New Roman"/>
        <family val="1"/>
        <charset val="204"/>
      </rPr>
      <t>Кабельные колодцы (</t>
    </r>
    <r>
      <rPr>
        <sz val="12"/>
        <rFont val="Times New Roman"/>
        <family val="1"/>
        <charset val="204"/>
      </rPr>
      <t>Устройство закрытого перехода кабеля 6кВ под ж/д путями и инфраструктурой ОАО "РЖД" на 244 км перегона Воронеж-1-Воронеж-Курский. (Реконструкция КЛ-6кВ: ПС-39-РП-57 ф.23,ПС-39-РП-55 ф.15,ф.22,ПС-39- РП-5 ф.2 по адресу: г. Воронеж, ул. Урицкого, Московский пр-т)</t>
    </r>
  </si>
  <si>
    <r>
      <rPr>
        <b/>
        <sz val="12"/>
        <rFont val="Times New Roman"/>
        <family val="1"/>
        <charset val="204"/>
      </rPr>
      <t>Стальная труба диаметром 1020 мм (</t>
    </r>
    <r>
      <rPr>
        <sz val="12"/>
        <rFont val="Times New Roman"/>
        <family val="1"/>
        <charset val="204"/>
      </rPr>
      <t>Устройство закрытого перехода кабеля 6кВ под ж/д путями и инфраструктурой ОАО "РЖД" на 244 км перегона Воронеж-1-Воронеж-Курский. (Реконструкция КЛ-6кВ: ПС-39-РП-57 ф.23,ПС-39-РП-55 ф.15,ф.22,ПС-39- РП-5 ф.2 по адресу: г. Воронеж, ул. Урицкого, Московский пр-т)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</si>
</sst>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_-* #,##0.00_-;\-* #,##0.00_-;_-* &quot;-&quot;??_-;_-@_-"/>
    <numFmt numFmtId="165" formatCode="_-* #,##0_р_._-;\-* #,##0_р_._-;_-* &quot;-&quot;_р_._-;_-@_-"/>
    <numFmt numFmtId="166" formatCode="_-* #,##0.00_р_._-;\-* #,##0.00_р_._-;_-* &quot;-&quot;??_р_._-;_-@_-"/>
    <numFmt numFmtId="167" formatCode="#,##0_ ;\-#,##0\ "/>
    <numFmt numFmtId="168" formatCode="_-* #,##0.00\ _р_._-;\-* #,##0.00\ _р_._-;_-* &quot;-&quot;??\ _р_._-;_-@_-"/>
    <numFmt numFmtId="169" formatCode="0.0"/>
    <numFmt numFmtId="170" formatCode="0.0000"/>
    <numFmt numFmtId="171" formatCode="#,##0.0"/>
    <numFmt numFmtId="172" formatCode="#,##0.000"/>
    <numFmt numFmtId="173" formatCode="_-* #,##0.00_р_._-;\-* #,##0.00_р_._-;_-* &quot;-&quot;_р_._-;_-@_-"/>
    <numFmt numFmtId="174" formatCode="_-* #,##0.000_р_._-;\-* #,##0.000_р_._-;_-* &quot;-&quot;_р_._-;_-@_-"/>
    <numFmt numFmtId="175" formatCode="0.000"/>
  </numFmts>
  <fonts count="4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Calibri"/>
      <family val="2"/>
      <charset val="204"/>
    </font>
    <font>
      <i/>
      <vertAlign val="subscript"/>
      <sz val="11"/>
      <name val="Times New Roman"/>
      <family val="1"/>
      <charset val="204"/>
    </font>
    <font>
      <i/>
      <vertAlign val="super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i/>
      <sz val="12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4" fillId="0" borderId="0"/>
    <xf numFmtId="0" fontId="5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5" fillId="0" borderId="0"/>
    <xf numFmtId="0" fontId="25" fillId="0" borderId="0"/>
    <xf numFmtId="0" fontId="4" fillId="0" borderId="0"/>
    <xf numFmtId="0" fontId="26" fillId="0" borderId="0"/>
    <xf numFmtId="0" fontId="26" fillId="0" borderId="0"/>
    <xf numFmtId="166" fontId="4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3" fillId="0" borderId="0"/>
    <xf numFmtId="0" fontId="28" fillId="0" borderId="0"/>
    <xf numFmtId="164" fontId="31" fillId="0" borderId="0" applyFont="0" applyFill="0" applyBorder="0" applyAlignment="0" applyProtection="0"/>
    <xf numFmtId="0" fontId="2" fillId="0" borderId="0"/>
  </cellStyleXfs>
  <cellXfs count="316">
    <xf numFmtId="0" fontId="0" fillId="0" borderId="0" xfId="0"/>
    <xf numFmtId="0" fontId="5" fillId="0" borderId="0" xfId="0" applyFont="1" applyFill="1" applyAlignment="1">
      <alignment wrapText="1"/>
    </xf>
    <xf numFmtId="3" fontId="5" fillId="0" borderId="0" xfId="0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vertical="center" wrapText="1"/>
    </xf>
    <xf numFmtId="165" fontId="5" fillId="0" borderId="10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0" fontId="5" fillId="0" borderId="10" xfId="52" applyFont="1" applyFill="1" applyBorder="1" applyAlignment="1">
      <alignment horizontal="center" vertical="center"/>
    </xf>
    <xf numFmtId="0" fontId="5" fillId="0" borderId="0" xfId="0" applyFont="1" applyFill="1" applyBorder="1"/>
    <xf numFmtId="49" fontId="5" fillId="0" borderId="0" xfId="0" applyNumberFormat="1" applyFont="1" applyFill="1" applyAlignment="1">
      <alignment horizontal="center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4" fontId="5" fillId="0" borderId="10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0" fontId="5" fillId="0" borderId="10" xfId="52" applyFont="1" applyFill="1" applyBorder="1" applyAlignment="1">
      <alignment horizontal="center" vertical="center" wrapText="1"/>
    </xf>
    <xf numFmtId="171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top" wrapText="1"/>
    </xf>
    <xf numFmtId="164" fontId="6" fillId="0" borderId="10" xfId="54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top" wrapText="1"/>
    </xf>
    <xf numFmtId="3" fontId="5" fillId="0" borderId="10" xfId="0" applyNumberFormat="1" applyFont="1" applyFill="1" applyBorder="1" applyAlignment="1">
      <alignment horizontal="center" vertical="top" wrapText="1"/>
    </xf>
    <xf numFmtId="3" fontId="6" fillId="0" borderId="10" xfId="0" applyNumberFormat="1" applyFont="1" applyFill="1" applyBorder="1" applyAlignment="1">
      <alignment horizontal="left" vertical="top" wrapText="1"/>
    </xf>
    <xf numFmtId="3" fontId="5" fillId="0" borderId="10" xfId="0" applyNumberFormat="1" applyFont="1" applyFill="1" applyBorder="1" applyAlignment="1">
      <alignment vertical="top" wrapText="1"/>
    </xf>
    <xf numFmtId="3" fontId="6" fillId="0" borderId="10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horizontal="center" vertical="top" wrapText="1"/>
    </xf>
    <xf numFmtId="3" fontId="5" fillId="0" borderId="10" xfId="0" applyNumberFormat="1" applyFont="1" applyFill="1" applyBorder="1" applyAlignment="1">
      <alignment vertical="center"/>
    </xf>
    <xf numFmtId="49" fontId="5" fillId="0" borderId="0" xfId="37" applyNumberFormat="1" applyAlignment="1">
      <alignment horizontal="center"/>
    </xf>
    <xf numFmtId="0" fontId="5" fillId="0" borderId="0" xfId="37" applyAlignment="1">
      <alignment wrapText="1"/>
    </xf>
    <xf numFmtId="0" fontId="5" fillId="0" borderId="0" xfId="37" applyAlignment="1">
      <alignment horizontal="center" wrapText="1"/>
    </xf>
    <xf numFmtId="0" fontId="5" fillId="0" borderId="0" xfId="37" applyAlignment="1">
      <alignment horizontal="center"/>
    </xf>
    <xf numFmtId="3" fontId="5" fillId="0" borderId="0" xfId="37" applyNumberFormat="1" applyAlignment="1">
      <alignment horizontal="center"/>
    </xf>
    <xf numFmtId="0" fontId="39" fillId="0" borderId="0" xfId="37" applyFont="1" applyAlignment="1">
      <alignment horizontal="center" vertical="center" wrapText="1"/>
    </xf>
    <xf numFmtId="0" fontId="5" fillId="0" borderId="0" xfId="37"/>
    <xf numFmtId="49" fontId="37" fillId="0" borderId="10" xfId="55" applyNumberFormat="1" applyFont="1" applyBorder="1" applyAlignment="1">
      <alignment horizontal="center" vertical="center" wrapText="1"/>
    </xf>
    <xf numFmtId="0" fontId="37" fillId="0" borderId="10" xfId="37" applyFont="1" applyBorder="1" applyAlignment="1">
      <alignment horizontal="center" vertical="center" wrapText="1"/>
    </xf>
    <xf numFmtId="0" fontId="5" fillId="0" borderId="0" xfId="37" applyAlignment="1">
      <alignment horizontal="center" vertical="center"/>
    </xf>
    <xf numFmtId="0" fontId="5" fillId="0" borderId="0" xfId="37" applyAlignment="1">
      <alignment horizontal="center" vertical="center" wrapText="1"/>
    </xf>
    <xf numFmtId="49" fontId="37" fillId="0" borderId="15" xfId="55" applyNumberFormat="1" applyFont="1" applyBorder="1" applyAlignment="1">
      <alignment horizontal="center" vertical="center" wrapText="1"/>
    </xf>
    <xf numFmtId="0" fontId="37" fillId="0" borderId="21" xfId="37" applyFont="1" applyBorder="1" applyAlignment="1">
      <alignment horizontal="center" vertical="center" wrapText="1"/>
    </xf>
    <xf numFmtId="49" fontId="37" fillId="0" borderId="10" xfId="37" applyNumberFormat="1" applyFont="1" applyBorder="1" applyAlignment="1">
      <alignment horizontal="center" vertical="center"/>
    </xf>
    <xf numFmtId="0" fontId="37" fillId="0" borderId="11" xfId="37" applyFont="1" applyBorder="1" applyAlignment="1">
      <alignment vertical="center" wrapText="1"/>
    </xf>
    <xf numFmtId="0" fontId="37" fillId="0" borderId="10" xfId="37" applyFont="1" applyBorder="1" applyAlignment="1">
      <alignment vertical="center" wrapText="1"/>
    </xf>
    <xf numFmtId="0" fontId="27" fillId="0" borderId="10" xfId="37" applyFont="1" applyBorder="1" applyAlignment="1">
      <alignment horizontal="left" vertical="center" wrapText="1"/>
    </xf>
    <xf numFmtId="0" fontId="43" fillId="0" borderId="0" xfId="37" applyFont="1" applyAlignment="1">
      <alignment horizontal="center" vertical="center" wrapText="1"/>
    </xf>
    <xf numFmtId="0" fontId="29" fillId="0" borderId="10" xfId="37" applyFont="1" applyBorder="1" applyAlignment="1">
      <alignment horizontal="left" vertical="center"/>
    </xf>
    <xf numFmtId="49" fontId="37" fillId="0" borderId="0" xfId="37" applyNumberFormat="1" applyFont="1" applyAlignment="1">
      <alignment horizontal="center" vertical="center"/>
    </xf>
    <xf numFmtId="0" fontId="27" fillId="0" borderId="0" xfId="37" applyFont="1" applyAlignment="1">
      <alignment horizontal="left" vertical="center" wrapText="1"/>
    </xf>
    <xf numFmtId="0" fontId="27" fillId="0" borderId="10" xfId="37" applyFont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52" applyFont="1" applyFill="1" applyBorder="1" applyAlignment="1">
      <alignment horizontal="center" vertical="center" wrapText="1"/>
    </xf>
    <xf numFmtId="4" fontId="5" fillId="0" borderId="0" xfId="37" applyNumberFormat="1"/>
    <xf numFmtId="4" fontId="5" fillId="0" borderId="0" xfId="37" applyNumberFormat="1" applyAlignment="1">
      <alignment vertical="center"/>
    </xf>
    <xf numFmtId="3" fontId="5" fillId="0" borderId="1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1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3" fontId="6" fillId="0" borderId="10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43" fontId="5" fillId="0" borderId="10" xfId="0" applyNumberFormat="1" applyFont="1" applyFill="1" applyBorder="1" applyAlignment="1">
      <alignment horizontal="center" vertical="center" wrapText="1"/>
    </xf>
    <xf numFmtId="43" fontId="6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16" fontId="6" fillId="0" borderId="1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173" fontId="5" fillId="0" borderId="10" xfId="0" applyNumberFormat="1" applyFont="1" applyFill="1" applyBorder="1" applyAlignment="1">
      <alignment horizontal="center" vertical="center" wrapText="1"/>
    </xf>
    <xf numFmtId="173" fontId="6" fillId="0" borderId="10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16" fontId="5" fillId="0" borderId="1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171" fontId="6" fillId="0" borderId="10" xfId="0" applyNumberFormat="1" applyFont="1" applyFill="1" applyBorder="1" applyAlignment="1">
      <alignment horizontal="center" vertical="center" wrapText="1"/>
    </xf>
    <xf numFmtId="170" fontId="5" fillId="0" borderId="10" xfId="0" applyNumberFormat="1" applyFont="1" applyFill="1" applyBorder="1" applyAlignment="1">
      <alignment vertical="center"/>
    </xf>
    <xf numFmtId="1" fontId="5" fillId="0" borderId="10" xfId="0" applyNumberFormat="1" applyFont="1" applyFill="1" applyBorder="1" applyAlignment="1">
      <alignment vertical="center"/>
    </xf>
    <xf numFmtId="49" fontId="32" fillId="0" borderId="10" xfId="0" applyNumberFormat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vertical="center" wrapText="1"/>
    </xf>
    <xf numFmtId="3" fontId="32" fillId="0" borderId="10" xfId="0" applyNumberFormat="1" applyFont="1" applyFill="1" applyBorder="1" applyAlignment="1">
      <alignment horizontal="center" vertical="center"/>
    </xf>
    <xf numFmtId="3" fontId="32" fillId="0" borderId="1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horizontal="center" vertical="center"/>
    </xf>
    <xf numFmtId="43" fontId="5" fillId="0" borderId="0" xfId="0" applyNumberFormat="1" applyFont="1" applyFill="1" applyAlignment="1">
      <alignment vertical="center"/>
    </xf>
    <xf numFmtId="3" fontId="33" fillId="0" borderId="10" xfId="0" applyNumberFormat="1" applyFont="1" applyFill="1" applyBorder="1" applyAlignment="1">
      <alignment horizontal="center" vertical="center"/>
    </xf>
    <xf numFmtId="3" fontId="33" fillId="0" borderId="11" xfId="0" applyNumberFormat="1" applyFont="1" applyFill="1" applyBorder="1" applyAlignment="1">
      <alignment horizontal="center" vertical="center"/>
    </xf>
    <xf numFmtId="3" fontId="34" fillId="0" borderId="10" xfId="0" applyNumberFormat="1" applyFont="1" applyFill="1" applyBorder="1" applyAlignment="1">
      <alignment horizontal="center" vertical="center"/>
    </xf>
    <xf numFmtId="3" fontId="34" fillId="0" borderId="1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3" fontId="5" fillId="0" borderId="10" xfId="0" applyNumberFormat="1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11" xfId="0" applyFont="1" applyFill="1" applyBorder="1"/>
    <xf numFmtId="2" fontId="5" fillId="0" borderId="11" xfId="0" applyNumberFormat="1" applyFont="1" applyFill="1" applyBorder="1" applyAlignment="1">
      <alignment horizontal="center"/>
    </xf>
    <xf numFmtId="2" fontId="5" fillId="0" borderId="10" xfId="0" applyNumberFormat="1" applyFont="1" applyFill="1" applyBorder="1" applyAlignment="1">
      <alignment horizontal="center"/>
    </xf>
    <xf numFmtId="2" fontId="5" fillId="0" borderId="10" xfId="0" applyNumberFormat="1" applyFont="1" applyFill="1" applyBorder="1" applyAlignment="1">
      <alignment horizontal="center" vertical="center"/>
    </xf>
    <xf numFmtId="175" fontId="5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/>
    </xf>
    <xf numFmtId="2" fontId="5" fillId="0" borderId="10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vertical="top"/>
    </xf>
    <xf numFmtId="0" fontId="32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center" vertical="top"/>
    </xf>
    <xf numFmtId="3" fontId="5" fillId="0" borderId="10" xfId="0" applyNumberFormat="1" applyFont="1" applyFill="1" applyBorder="1" applyAlignment="1">
      <alignment horizontal="center" vertical="top"/>
    </xf>
    <xf numFmtId="0" fontId="5" fillId="0" borderId="10" xfId="0" applyFont="1" applyFill="1" applyBorder="1" applyAlignment="1">
      <alignment vertical="top"/>
    </xf>
    <xf numFmtId="0" fontId="5" fillId="0" borderId="11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4" fontId="6" fillId="0" borderId="10" xfId="0" applyNumberFormat="1" applyFont="1" applyFill="1" applyBorder="1" applyAlignment="1">
      <alignment horizontal="center"/>
    </xf>
    <xf numFmtId="2" fontId="5" fillId="0" borderId="10" xfId="0" applyNumberFormat="1" applyFont="1" applyFill="1" applyBorder="1"/>
    <xf numFmtId="2" fontId="5" fillId="0" borderId="11" xfId="0" applyNumberFormat="1" applyFont="1" applyFill="1" applyBorder="1"/>
    <xf numFmtId="164" fontId="5" fillId="0" borderId="11" xfId="54" applyFont="1" applyFill="1" applyBorder="1"/>
    <xf numFmtId="164" fontId="5" fillId="0" borderId="10" xfId="54" applyFont="1" applyFill="1" applyBorder="1"/>
    <xf numFmtId="4" fontId="5" fillId="0" borderId="10" xfId="0" applyNumberFormat="1" applyFont="1" applyFill="1" applyBorder="1" applyAlignment="1">
      <alignment horizontal="center"/>
    </xf>
    <xf numFmtId="4" fontId="34" fillId="0" borderId="10" xfId="0" applyNumberFormat="1" applyFont="1" applyFill="1" applyBorder="1" applyAlignment="1">
      <alignment horizontal="center"/>
    </xf>
    <xf numFmtId="164" fontId="36" fillId="0" borderId="10" xfId="54" applyFont="1" applyFill="1" applyBorder="1" applyAlignment="1">
      <alignment vertical="center"/>
    </xf>
    <xf numFmtId="2" fontId="36" fillId="0" borderId="11" xfId="0" applyNumberFormat="1" applyFont="1" applyFill="1" applyBorder="1" applyAlignment="1">
      <alignment vertical="center"/>
    </xf>
    <xf numFmtId="164" fontId="36" fillId="0" borderId="11" xfId="54" applyFont="1" applyFill="1" applyBorder="1" applyAlignment="1">
      <alignment vertical="center"/>
    </xf>
    <xf numFmtId="164" fontId="36" fillId="0" borderId="10" xfId="54" applyFont="1" applyFill="1" applyBorder="1"/>
    <xf numFmtId="2" fontId="5" fillId="0" borderId="10" xfId="0" applyNumberFormat="1" applyFont="1" applyFill="1" applyBorder="1" applyAlignment="1">
      <alignment horizontal="center" wrapText="1"/>
    </xf>
    <xf numFmtId="2" fontId="36" fillId="0" borderId="10" xfId="0" applyNumberFormat="1" applyFont="1" applyFill="1" applyBorder="1" applyAlignment="1">
      <alignment vertical="center"/>
    </xf>
    <xf numFmtId="2" fontId="36" fillId="0" borderId="10" xfId="0" applyNumberFormat="1" applyFont="1" applyFill="1" applyBorder="1"/>
    <xf numFmtId="0" fontId="36" fillId="0" borderId="10" xfId="0" applyFont="1" applyFill="1" applyBorder="1" applyAlignment="1">
      <alignment vertical="center"/>
    </xf>
    <xf numFmtId="2" fontId="5" fillId="0" borderId="11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top"/>
    </xf>
    <xf numFmtId="164" fontId="5" fillId="0" borderId="10" xfId="54" applyFont="1" applyFill="1" applyBorder="1" applyAlignment="1">
      <alignment horizontal="center" vertical="center"/>
    </xf>
    <xf numFmtId="164" fontId="5" fillId="0" borderId="11" xfId="54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/>
    </xf>
    <xf numFmtId="164" fontId="36" fillId="0" borderId="10" xfId="54" applyFont="1" applyFill="1" applyBorder="1" applyAlignment="1">
      <alignment horizontal="center" vertical="center"/>
    </xf>
    <xf numFmtId="2" fontId="36" fillId="0" borderId="11" xfId="0" applyNumberFormat="1" applyFont="1" applyFill="1" applyBorder="1"/>
    <xf numFmtId="164" fontId="36" fillId="0" borderId="11" xfId="54" applyFont="1" applyFill="1" applyBorder="1"/>
    <xf numFmtId="0" fontId="32" fillId="0" borderId="10" xfId="0" applyFont="1" applyFill="1" applyBorder="1" applyAlignment="1">
      <alignment wrapText="1"/>
    </xf>
    <xf numFmtId="4" fontId="38" fillId="0" borderId="10" xfId="0" applyNumberFormat="1" applyFont="1" applyFill="1" applyBorder="1" applyAlignment="1">
      <alignment horizontal="center"/>
    </xf>
    <xf numFmtId="0" fontId="38" fillId="0" borderId="10" xfId="0" applyFont="1" applyFill="1" applyBorder="1"/>
    <xf numFmtId="43" fontId="38" fillId="0" borderId="10" xfId="0" applyNumberFormat="1" applyFont="1" applyFill="1" applyBorder="1"/>
    <xf numFmtId="4" fontId="38" fillId="0" borderId="10" xfId="0" applyNumberFormat="1" applyFont="1" applyFill="1" applyBorder="1"/>
    <xf numFmtId="4" fontId="5" fillId="0" borderId="10" xfId="0" applyNumberFormat="1" applyFont="1" applyFill="1" applyBorder="1" applyAlignment="1">
      <alignment horizontal="right" vertical="center"/>
    </xf>
    <xf numFmtId="172" fontId="5" fillId="0" borderId="1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 wrapText="1"/>
    </xf>
    <xf numFmtId="164" fontId="5" fillId="0" borderId="10" xfId="54" applyFont="1" applyFill="1" applyBorder="1" applyAlignment="1">
      <alignment vertical="center"/>
    </xf>
    <xf numFmtId="164" fontId="5" fillId="0" borderId="10" xfId="54" applyFont="1" applyFill="1" applyBorder="1" applyAlignment="1">
      <alignment vertical="center" wrapText="1"/>
    </xf>
    <xf numFmtId="164" fontId="5" fillId="0" borderId="0" xfId="54" applyFont="1" applyFill="1" applyAlignment="1">
      <alignment horizontal="right" vertical="center"/>
    </xf>
    <xf numFmtId="164" fontId="5" fillId="0" borderId="10" xfId="54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vertical="center" wrapText="1"/>
    </xf>
    <xf numFmtId="4" fontId="6" fillId="0" borderId="10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vertical="center" wrapText="1"/>
    </xf>
    <xf numFmtId="164" fontId="6" fillId="0" borderId="10" xfId="54" applyFont="1" applyFill="1" applyBorder="1" applyAlignment="1">
      <alignment horizontal="center" vertical="center" wrapText="1"/>
    </xf>
    <xf numFmtId="164" fontId="6" fillId="0" borderId="10" xfId="54" applyFont="1" applyFill="1" applyBorder="1" applyAlignment="1">
      <alignment vertical="center" wrapText="1"/>
    </xf>
    <xf numFmtId="164" fontId="5" fillId="0" borderId="10" xfId="54" applyFont="1" applyFill="1" applyBorder="1" applyAlignment="1">
      <alignment horizontal="right" vertical="center" wrapText="1"/>
    </xf>
    <xf numFmtId="4" fontId="5" fillId="0" borderId="0" xfId="0" applyNumberFormat="1" applyFont="1" applyFill="1" applyAlignment="1">
      <alignment vertical="center"/>
    </xf>
    <xf numFmtId="4" fontId="6" fillId="0" borderId="18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169" fontId="5" fillId="0" borderId="10" xfId="0" applyNumberFormat="1" applyFont="1" applyFill="1" applyBorder="1" applyAlignment="1">
      <alignment horizontal="center" vertical="center" wrapText="1"/>
    </xf>
    <xf numFmtId="165" fontId="5" fillId="0" borderId="10" xfId="0" applyNumberFormat="1" applyFont="1" applyFill="1" applyBorder="1" applyAlignment="1">
      <alignment horizontal="left" vertical="center" wrapText="1"/>
    </xf>
    <xf numFmtId="173" fontId="6" fillId="0" borderId="11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164" fontId="6" fillId="0" borderId="11" xfId="54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vertical="center"/>
    </xf>
    <xf numFmtId="4" fontId="5" fillId="0" borderId="10" xfId="0" applyNumberFormat="1" applyFont="1" applyFill="1" applyBorder="1" applyAlignment="1">
      <alignment vertical="center"/>
    </xf>
    <xf numFmtId="172" fontId="5" fillId="0" borderId="10" xfId="0" applyNumberFormat="1" applyFont="1" applyFill="1" applyBorder="1" applyAlignment="1">
      <alignment vertical="center"/>
    </xf>
    <xf numFmtId="172" fontId="6" fillId="0" borderId="10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vertical="center"/>
    </xf>
    <xf numFmtId="171" fontId="5" fillId="0" borderId="10" xfId="0" applyNumberFormat="1" applyFont="1" applyFill="1" applyBorder="1" applyAlignment="1">
      <alignment vertical="center"/>
    </xf>
    <xf numFmtId="174" fontId="6" fillId="0" borderId="1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6" fillId="0" borderId="11" xfId="0" applyFont="1" applyFill="1" applyBorder="1" applyAlignment="1">
      <alignment vertical="top" wrapText="1"/>
    </xf>
    <xf numFmtId="49" fontId="5" fillId="0" borderId="21" xfId="0" applyNumberFormat="1" applyFont="1" applyFill="1" applyBorder="1" applyAlignment="1">
      <alignment horizontal="center" vertical="center" wrapText="1"/>
    </xf>
    <xf numFmtId="3" fontId="5" fillId="0" borderId="20" xfId="0" applyNumberFormat="1" applyFont="1" applyFill="1" applyBorder="1" applyAlignment="1">
      <alignment vertical="center"/>
    </xf>
    <xf numFmtId="4" fontId="6" fillId="0" borderId="20" xfId="0" applyNumberFormat="1" applyFont="1" applyFill="1" applyBorder="1" applyAlignment="1">
      <alignment vertical="center"/>
    </xf>
    <xf numFmtId="4" fontId="6" fillId="0" borderId="1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center"/>
    </xf>
    <xf numFmtId="0" fontId="29" fillId="0" borderId="17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49" fontId="33" fillId="0" borderId="11" xfId="0" applyNumberFormat="1" applyFont="1" applyFill="1" applyBorder="1" applyAlignment="1">
      <alignment horizontal="center"/>
    </xf>
    <xf numFmtId="49" fontId="33" fillId="0" borderId="13" xfId="0" applyNumberFormat="1" applyFont="1" applyFill="1" applyBorder="1" applyAlignment="1">
      <alignment horizontal="center"/>
    </xf>
    <xf numFmtId="49" fontId="32" fillId="0" borderId="11" xfId="0" applyNumberFormat="1" applyFont="1" applyFill="1" applyBorder="1" applyAlignment="1">
      <alignment horizontal="center"/>
    </xf>
    <xf numFmtId="49" fontId="32" fillId="0" borderId="13" xfId="0" applyNumberFormat="1" applyFont="1" applyFill="1" applyBorder="1" applyAlignment="1">
      <alignment horizontal="center"/>
    </xf>
    <xf numFmtId="49" fontId="32" fillId="0" borderId="1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49" fontId="34" fillId="0" borderId="11" xfId="0" applyNumberFormat="1" applyFont="1" applyFill="1" applyBorder="1" applyAlignment="1">
      <alignment horizontal="center" vertical="center" wrapText="1"/>
    </xf>
    <xf numFmtId="49" fontId="34" fillId="0" borderId="13" xfId="0" applyNumberFormat="1" applyFont="1" applyFill="1" applyBorder="1" applyAlignment="1">
      <alignment horizontal="center" vertical="center" wrapText="1"/>
    </xf>
    <xf numFmtId="49" fontId="34" fillId="0" borderId="12" xfId="0" applyNumberFormat="1" applyFont="1" applyFill="1" applyBorder="1" applyAlignment="1">
      <alignment horizontal="center" vertical="center" wrapText="1"/>
    </xf>
    <xf numFmtId="49" fontId="34" fillId="0" borderId="11" xfId="0" applyNumberFormat="1" applyFont="1" applyFill="1" applyBorder="1" applyAlignment="1">
      <alignment horizontal="center"/>
    </xf>
    <xf numFmtId="49" fontId="34" fillId="0" borderId="13" xfId="0" applyNumberFormat="1" applyFont="1" applyFill="1" applyBorder="1" applyAlignment="1">
      <alignment horizontal="center"/>
    </xf>
    <xf numFmtId="49" fontId="34" fillId="0" borderId="12" xfId="0" applyNumberFormat="1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164" fontId="5" fillId="0" borderId="11" xfId="54" applyFont="1" applyFill="1" applyBorder="1" applyAlignment="1">
      <alignment horizontal="center" vertical="center" wrapText="1"/>
    </xf>
    <xf numFmtId="164" fontId="5" fillId="0" borderId="13" xfId="54" applyFont="1" applyFill="1" applyBorder="1" applyAlignment="1">
      <alignment horizontal="center" vertical="center" wrapText="1"/>
    </xf>
    <xf numFmtId="164" fontId="5" fillId="0" borderId="12" xfId="54" applyFont="1" applyFill="1" applyBorder="1" applyAlignment="1">
      <alignment horizontal="center" vertical="center" wrapText="1"/>
    </xf>
    <xf numFmtId="49" fontId="34" fillId="0" borderId="10" xfId="0" applyNumberFormat="1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43" fontId="5" fillId="0" borderId="11" xfId="0" applyNumberFormat="1" applyFont="1" applyFill="1" applyBorder="1" applyAlignment="1">
      <alignment horizontal="center" vertical="center" wrapText="1"/>
    </xf>
    <xf numFmtId="43" fontId="5" fillId="0" borderId="13" xfId="0" applyNumberFormat="1" applyFont="1" applyFill="1" applyBorder="1" applyAlignment="1">
      <alignment horizontal="center" vertical="center" wrapText="1"/>
    </xf>
    <xf numFmtId="43" fontId="5" fillId="0" borderId="12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/>
    </xf>
    <xf numFmtId="0" fontId="5" fillId="0" borderId="18" xfId="52" applyFont="1" applyFill="1" applyBorder="1" applyAlignment="1">
      <alignment horizontal="center" vertical="center" wrapText="1"/>
    </xf>
    <xf numFmtId="0" fontId="5" fillId="0" borderId="14" xfId="52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165" fontId="5" fillId="0" borderId="14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4" fontId="5" fillId="0" borderId="18" xfId="0" applyNumberFormat="1" applyFont="1" applyFill="1" applyBorder="1" applyAlignment="1">
      <alignment horizontal="center" vertical="center"/>
    </xf>
    <xf numFmtId="4" fontId="5" fillId="0" borderId="14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164" fontId="5" fillId="0" borderId="11" xfId="54" applyFont="1" applyFill="1" applyBorder="1" applyAlignment="1">
      <alignment horizontal="center" vertical="center"/>
    </xf>
    <xf numFmtId="164" fontId="5" fillId="0" borderId="13" xfId="54" applyFont="1" applyFill="1" applyBorder="1" applyAlignment="1">
      <alignment horizontal="center" vertical="center"/>
    </xf>
    <xf numFmtId="164" fontId="5" fillId="0" borderId="12" xfId="54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0" fontId="27" fillId="0" borderId="0" xfId="37" applyFont="1" applyAlignment="1">
      <alignment horizontal="left" vertical="center" wrapText="1"/>
    </xf>
    <xf numFmtId="0" fontId="27" fillId="0" borderId="0" xfId="37" applyFont="1" applyAlignment="1">
      <alignment horizontal="left" vertical="center"/>
    </xf>
    <xf numFmtId="0" fontId="29" fillId="0" borderId="17" xfId="37" applyFont="1" applyBorder="1" applyAlignment="1">
      <alignment horizontal="left" vertical="center" wrapText="1"/>
    </xf>
    <xf numFmtId="0" fontId="29" fillId="0" borderId="0" xfId="37" applyFont="1" applyAlignment="1">
      <alignment horizontal="left" vertical="center"/>
    </xf>
    <xf numFmtId="0" fontId="29" fillId="0" borderId="0" xfId="37" applyFont="1" applyAlignment="1">
      <alignment horizontal="left" vertical="center" wrapText="1"/>
    </xf>
    <xf numFmtId="0" fontId="5" fillId="0" borderId="0" xfId="37" applyAlignment="1">
      <alignment horizontal="center"/>
    </xf>
    <xf numFmtId="164" fontId="27" fillId="0" borderId="11" xfId="54" applyFont="1" applyBorder="1" applyAlignment="1">
      <alignment horizontal="center" vertical="top"/>
    </xf>
    <xf numFmtId="164" fontId="27" fillId="0" borderId="12" xfId="54" applyFont="1" applyBorder="1" applyAlignment="1">
      <alignment horizontal="center" vertical="top"/>
    </xf>
    <xf numFmtId="164" fontId="27" fillId="0" borderId="11" xfId="54" applyFont="1" applyBorder="1" applyAlignment="1">
      <alignment horizontal="center" vertical="top" wrapText="1"/>
    </xf>
    <xf numFmtId="164" fontId="27" fillId="0" borderId="13" xfId="54" applyFont="1" applyBorder="1" applyAlignment="1">
      <alignment horizontal="center" vertical="top" wrapText="1"/>
    </xf>
    <xf numFmtId="164" fontId="27" fillId="0" borderId="12" xfId="54" applyFont="1" applyBorder="1" applyAlignment="1">
      <alignment horizontal="center" vertical="top" wrapText="1"/>
    </xf>
    <xf numFmtId="0" fontId="5" fillId="0" borderId="0" xfId="37" applyAlignment="1">
      <alignment horizontal="center" wrapText="1"/>
    </xf>
    <xf numFmtId="164" fontId="27" fillId="0" borderId="11" xfId="37" applyNumberFormat="1" applyFont="1" applyBorder="1" applyAlignment="1">
      <alignment horizontal="right" vertical="center"/>
    </xf>
    <xf numFmtId="0" fontId="27" fillId="0" borderId="12" xfId="37" applyFont="1" applyBorder="1" applyAlignment="1">
      <alignment horizontal="right" vertical="center"/>
    </xf>
    <xf numFmtId="164" fontId="27" fillId="0" borderId="11" xfId="37" applyNumberFormat="1" applyFont="1" applyBorder="1" applyAlignment="1">
      <alignment horizontal="right" vertical="center" wrapText="1"/>
    </xf>
    <xf numFmtId="0" fontId="27" fillId="0" borderId="13" xfId="37" applyFont="1" applyBorder="1" applyAlignment="1">
      <alignment horizontal="right" vertical="center" wrapText="1"/>
    </xf>
    <xf numFmtId="0" fontId="27" fillId="0" borderId="12" xfId="37" applyFont="1" applyBorder="1" applyAlignment="1">
      <alignment horizontal="right" vertical="center" wrapText="1"/>
    </xf>
    <xf numFmtId="4" fontId="37" fillId="0" borderId="10" xfId="37" applyNumberFormat="1" applyFont="1" applyBorder="1" applyAlignment="1">
      <alignment horizontal="right" vertical="center"/>
    </xf>
    <xf numFmtId="4" fontId="37" fillId="0" borderId="10" xfId="37" applyNumberFormat="1" applyFont="1" applyBorder="1" applyAlignment="1">
      <alignment horizontal="right" vertical="center" wrapText="1"/>
    </xf>
    <xf numFmtId="0" fontId="5" fillId="0" borderId="15" xfId="55" applyFont="1" applyBorder="1" applyAlignment="1">
      <alignment horizontal="center" vertical="center" wrapText="1"/>
    </xf>
    <xf numFmtId="0" fontId="5" fillId="0" borderId="10" xfId="55" applyFont="1" applyBorder="1" applyAlignment="1">
      <alignment horizontal="center" vertical="center" wrapText="1"/>
    </xf>
    <xf numFmtId="0" fontId="5" fillId="0" borderId="10" xfId="37" applyBorder="1" applyAlignment="1">
      <alignment horizontal="center" vertical="center" wrapText="1"/>
    </xf>
    <xf numFmtId="0" fontId="5" fillId="0" borderId="21" xfId="55" applyFont="1" applyBorder="1" applyAlignment="1">
      <alignment horizontal="center" vertical="center" wrapText="1"/>
    </xf>
    <xf numFmtId="0" fontId="5" fillId="0" borderId="16" xfId="55" applyFont="1" applyBorder="1" applyAlignment="1">
      <alignment horizontal="center" vertical="center" wrapText="1"/>
    </xf>
    <xf numFmtId="0" fontId="5" fillId="0" borderId="21" xfId="37" applyBorder="1" applyAlignment="1">
      <alignment horizontal="center" vertical="center" wrapText="1"/>
    </xf>
    <xf numFmtId="0" fontId="5" fillId="0" borderId="15" xfId="37" applyBorder="1" applyAlignment="1">
      <alignment horizontal="center" vertical="center" wrapText="1"/>
    </xf>
    <xf numFmtId="0" fontId="5" fillId="0" borderId="16" xfId="37" applyBorder="1" applyAlignment="1">
      <alignment horizontal="center" vertical="center" wrapText="1"/>
    </xf>
  </cellXfs>
  <cellStyles count="5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2 2" xfId="47"/>
    <cellStyle name="Обычный 2" xfId="36"/>
    <cellStyle name="Обычный 3" xfId="37"/>
    <cellStyle name="Обычный 3 2 2 2" xfId="48"/>
    <cellStyle name="Обычный 4" xfId="44"/>
    <cellStyle name="Обычный 5" xfId="45"/>
    <cellStyle name="Обычный 6" xfId="46"/>
    <cellStyle name="Обычный 6 2" xfId="52"/>
    <cellStyle name="Обычный 6 2 2" xfId="55"/>
    <cellStyle name="Обычный 7" xfId="53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" xfId="54" builtinId="3"/>
    <cellStyle name="Финансовый 2" xfId="49"/>
    <cellStyle name="Финансовый 2 2 2 2 2" xfId="50"/>
    <cellStyle name="Финансовый 3" xfId="51"/>
    <cellStyle name="Хороший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63"/>
  <sheetViews>
    <sheetView tabSelected="1" zoomScale="64" zoomScaleNormal="64" workbookViewId="0">
      <selection activeCell="F15" sqref="F15"/>
    </sheetView>
  </sheetViews>
  <sheetFormatPr defaultRowHeight="15.75" x14ac:dyDescent="0.25"/>
  <cols>
    <col min="1" max="1" width="4.375" style="13" customWidth="1"/>
    <col min="2" max="2" width="26.375" style="1" customWidth="1"/>
    <col min="3" max="3" width="6.375" style="3" customWidth="1"/>
    <col min="4" max="4" width="13.875" style="3" customWidth="1"/>
    <col min="5" max="5" width="7.25" style="3" customWidth="1"/>
    <col min="6" max="6" width="7.375" style="3" customWidth="1"/>
    <col min="7" max="7" width="23.375" style="3" customWidth="1"/>
    <col min="8" max="8" width="13.75" style="3" customWidth="1"/>
    <col min="9" max="9" width="10.625" style="3" customWidth="1"/>
    <col min="10" max="14" width="15.125" style="3" customWidth="1"/>
    <col min="15" max="15" width="6.25" style="4" customWidth="1"/>
    <col min="16" max="16" width="17.375" style="1" customWidth="1"/>
    <col min="17" max="17" width="6.625" style="4" customWidth="1"/>
    <col min="18" max="18" width="5.5" style="4" customWidth="1"/>
    <col min="19" max="19" width="23.25" style="62" customWidth="1"/>
    <col min="20" max="20" width="12" style="62" customWidth="1"/>
    <col min="21" max="21" width="11.375" style="2" customWidth="1"/>
    <col min="22" max="22" width="7.875" style="2" customWidth="1"/>
    <col min="23" max="23" width="15.125" style="2" customWidth="1"/>
    <col min="24" max="24" width="13.75" style="2" customWidth="1"/>
    <col min="25" max="28" width="15.125" style="2" customWidth="1"/>
    <col min="29" max="16384" width="9" style="3"/>
  </cols>
  <sheetData>
    <row r="1" spans="1:29" ht="15.75" customHeight="1" x14ac:dyDescent="0.25">
      <c r="A1" s="75"/>
      <c r="B1" s="76"/>
      <c r="C1" s="77"/>
      <c r="D1" s="77"/>
      <c r="O1" s="78"/>
      <c r="P1" s="79"/>
      <c r="Q1" s="79"/>
      <c r="R1" s="79"/>
      <c r="S1" s="15"/>
      <c r="T1" s="15"/>
      <c r="U1" s="10"/>
      <c r="V1" s="10"/>
      <c r="W1" s="10"/>
      <c r="X1" s="10"/>
      <c r="Y1" s="10"/>
      <c r="Z1" s="10"/>
      <c r="AA1" s="10"/>
      <c r="AB1" s="10"/>
    </row>
    <row r="2" spans="1:29" ht="15.75" customHeight="1" x14ac:dyDescent="0.25">
      <c r="A2" s="221" t="s">
        <v>742</v>
      </c>
      <c r="B2" s="221"/>
      <c r="C2" s="221"/>
      <c r="D2" s="221"/>
      <c r="E2" s="221"/>
      <c r="F2" s="221"/>
      <c r="G2" s="221"/>
      <c r="H2" s="221"/>
      <c r="I2" s="221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59"/>
      <c r="Z2" s="59"/>
      <c r="AA2" s="59"/>
      <c r="AB2" s="59"/>
    </row>
    <row r="3" spans="1:29" ht="15.75" customHeight="1" x14ac:dyDescent="0.25">
      <c r="A3" s="223" t="s">
        <v>0</v>
      </c>
      <c r="B3" s="224" t="s">
        <v>1</v>
      </c>
      <c r="C3" s="225" t="s">
        <v>9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7"/>
      <c r="O3" s="228" t="s">
        <v>10</v>
      </c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</row>
    <row r="4" spans="1:29" ht="57" customHeight="1" x14ac:dyDescent="0.25">
      <c r="A4" s="223"/>
      <c r="B4" s="224"/>
      <c r="C4" s="229" t="s">
        <v>18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1"/>
      <c r="O4" s="224" t="s">
        <v>18</v>
      </c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</row>
    <row r="5" spans="1:29" ht="33.75" customHeight="1" x14ac:dyDescent="0.25">
      <c r="A5" s="223"/>
      <c r="B5" s="224"/>
      <c r="C5" s="224" t="s">
        <v>5</v>
      </c>
      <c r="D5" s="224"/>
      <c r="E5" s="224"/>
      <c r="F5" s="224"/>
      <c r="G5" s="229" t="s">
        <v>32</v>
      </c>
      <c r="H5" s="230"/>
      <c r="I5" s="230"/>
      <c r="J5" s="230"/>
      <c r="K5" s="230"/>
      <c r="L5" s="230"/>
      <c r="M5" s="230"/>
      <c r="N5" s="231"/>
      <c r="O5" s="224" t="s">
        <v>5</v>
      </c>
      <c r="P5" s="224"/>
      <c r="Q5" s="224"/>
      <c r="R5" s="224"/>
      <c r="S5" s="216" t="s">
        <v>32</v>
      </c>
      <c r="T5" s="217"/>
      <c r="U5" s="217"/>
      <c r="V5" s="217"/>
      <c r="W5" s="217"/>
      <c r="X5" s="217"/>
      <c r="Y5" s="217"/>
      <c r="Z5" s="217"/>
      <c r="AA5" s="217"/>
      <c r="AB5" s="218"/>
    </row>
    <row r="6" spans="1:29" s="27" customFormat="1" ht="185.25" customHeight="1" x14ac:dyDescent="0.25">
      <c r="A6" s="223"/>
      <c r="B6" s="224"/>
      <c r="C6" s="22" t="s">
        <v>8</v>
      </c>
      <c r="D6" s="22" t="s">
        <v>3</v>
      </c>
      <c r="E6" s="22" t="s">
        <v>29</v>
      </c>
      <c r="F6" s="22" t="s">
        <v>4</v>
      </c>
      <c r="G6" s="22" t="s">
        <v>651</v>
      </c>
      <c r="H6" s="22" t="s">
        <v>13</v>
      </c>
      <c r="I6" s="23" t="s">
        <v>630</v>
      </c>
      <c r="J6" s="24" t="s">
        <v>201</v>
      </c>
      <c r="K6" s="24" t="s">
        <v>290</v>
      </c>
      <c r="L6" s="24" t="s">
        <v>334</v>
      </c>
      <c r="M6" s="24" t="s">
        <v>360</v>
      </c>
      <c r="N6" s="24" t="s">
        <v>389</v>
      </c>
      <c r="O6" s="22" t="s">
        <v>8</v>
      </c>
      <c r="P6" s="22" t="s">
        <v>3</v>
      </c>
      <c r="Q6" s="22" t="s">
        <v>29</v>
      </c>
      <c r="R6" s="22" t="s">
        <v>4</v>
      </c>
      <c r="S6" s="22" t="s">
        <v>650</v>
      </c>
      <c r="T6" s="22" t="s">
        <v>11</v>
      </c>
      <c r="U6" s="23" t="s">
        <v>652</v>
      </c>
      <c r="V6" s="63" t="s">
        <v>118</v>
      </c>
      <c r="W6" s="63" t="s">
        <v>653</v>
      </c>
      <c r="X6" s="80" t="s">
        <v>201</v>
      </c>
      <c r="Y6" s="80" t="s">
        <v>290</v>
      </c>
      <c r="Z6" s="80" t="s">
        <v>334</v>
      </c>
      <c r="AA6" s="80" t="s">
        <v>360</v>
      </c>
      <c r="AB6" s="80" t="s">
        <v>389</v>
      </c>
    </row>
    <row r="7" spans="1:29" s="5" customFormat="1" x14ac:dyDescent="0.25">
      <c r="A7" s="14">
        <v>1</v>
      </c>
      <c r="B7" s="61">
        <v>2</v>
      </c>
      <c r="C7" s="14">
        <v>3</v>
      </c>
      <c r="D7" s="61">
        <v>4</v>
      </c>
      <c r="E7" s="14">
        <v>5</v>
      </c>
      <c r="F7" s="61">
        <v>6</v>
      </c>
      <c r="G7" s="14">
        <v>7</v>
      </c>
      <c r="H7" s="61">
        <v>8</v>
      </c>
      <c r="I7" s="14">
        <v>9</v>
      </c>
      <c r="J7" s="61">
        <v>10</v>
      </c>
      <c r="K7" s="14">
        <v>11</v>
      </c>
      <c r="L7" s="61">
        <v>12</v>
      </c>
      <c r="M7" s="14">
        <v>13</v>
      </c>
      <c r="N7" s="61">
        <v>14</v>
      </c>
      <c r="O7" s="14">
        <v>15</v>
      </c>
      <c r="P7" s="61">
        <v>16</v>
      </c>
      <c r="Q7" s="14">
        <v>17</v>
      </c>
      <c r="R7" s="61">
        <v>18</v>
      </c>
      <c r="S7" s="14">
        <v>19</v>
      </c>
      <c r="T7" s="61">
        <v>20</v>
      </c>
      <c r="U7" s="14">
        <v>21</v>
      </c>
      <c r="V7" s="61">
        <v>22</v>
      </c>
      <c r="W7" s="14">
        <v>23</v>
      </c>
      <c r="X7" s="61">
        <v>24</v>
      </c>
      <c r="Y7" s="14">
        <v>25</v>
      </c>
      <c r="Z7" s="61">
        <v>26</v>
      </c>
      <c r="AA7" s="14">
        <v>27</v>
      </c>
      <c r="AB7" s="14">
        <v>28</v>
      </c>
    </row>
    <row r="8" spans="1:29" s="5" customFormat="1" ht="18.75" customHeight="1" x14ac:dyDescent="0.25">
      <c r="A8" s="219" t="s">
        <v>278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81"/>
    </row>
    <row r="9" spans="1:29" s="86" customFormat="1" ht="61.5" customHeight="1" x14ac:dyDescent="0.25">
      <c r="A9" s="68" t="s">
        <v>723</v>
      </c>
      <c r="B9" s="82" t="s">
        <v>722</v>
      </c>
      <c r="C9" s="51" t="s">
        <v>660</v>
      </c>
      <c r="D9" s="52" t="s">
        <v>31</v>
      </c>
      <c r="E9" s="51">
        <v>23</v>
      </c>
      <c r="F9" s="52" t="s">
        <v>214</v>
      </c>
      <c r="G9" s="51" t="s">
        <v>31</v>
      </c>
      <c r="H9" s="64" t="s">
        <v>31</v>
      </c>
      <c r="I9" s="17" t="s">
        <v>31</v>
      </c>
      <c r="J9" s="17">
        <v>1519.04</v>
      </c>
      <c r="K9" s="83" t="s">
        <v>31</v>
      </c>
      <c r="L9" s="83" t="s">
        <v>31</v>
      </c>
      <c r="M9" s="83" t="s">
        <v>31</v>
      </c>
      <c r="N9" s="83" t="s">
        <v>31</v>
      </c>
      <c r="O9" s="84" t="s">
        <v>663</v>
      </c>
      <c r="P9" s="51" t="s">
        <v>31</v>
      </c>
      <c r="Q9" s="51">
        <v>23</v>
      </c>
      <c r="R9" s="51" t="s">
        <v>214</v>
      </c>
      <c r="S9" s="83" t="s">
        <v>721</v>
      </c>
      <c r="T9" s="64">
        <v>2486</v>
      </c>
      <c r="U9" s="67">
        <v>57178</v>
      </c>
      <c r="V9" s="17">
        <v>1.01</v>
      </c>
      <c r="W9" s="9">
        <v>57749.78</v>
      </c>
      <c r="X9" s="67">
        <v>64397.531580135597</v>
      </c>
      <c r="Y9" s="67" t="s">
        <v>31</v>
      </c>
      <c r="Z9" s="67" t="s">
        <v>31</v>
      </c>
      <c r="AA9" s="67" t="s">
        <v>31</v>
      </c>
      <c r="AB9" s="67" t="s">
        <v>31</v>
      </c>
      <c r="AC9" s="85"/>
    </row>
    <row r="10" spans="1:29" s="87" customFormat="1" ht="48" customHeight="1" x14ac:dyDescent="0.25">
      <c r="A10" s="68" t="s">
        <v>724</v>
      </c>
      <c r="B10" s="80" t="s">
        <v>729</v>
      </c>
      <c r="C10" s="51" t="s">
        <v>31</v>
      </c>
      <c r="D10" s="52" t="s">
        <v>31</v>
      </c>
      <c r="E10" s="51">
        <v>20</v>
      </c>
      <c r="F10" s="52" t="s">
        <v>214</v>
      </c>
      <c r="G10" s="51" t="s">
        <v>31</v>
      </c>
      <c r="H10" s="64" t="s">
        <v>31</v>
      </c>
      <c r="I10" s="17" t="s">
        <v>31</v>
      </c>
      <c r="J10" s="17">
        <v>6149.68</v>
      </c>
      <c r="K10" s="83" t="s">
        <v>31</v>
      </c>
      <c r="L10" s="83" t="s">
        <v>31</v>
      </c>
      <c r="M10" s="83" t="s">
        <v>31</v>
      </c>
      <c r="N10" s="83" t="s">
        <v>31</v>
      </c>
      <c r="O10" s="51" t="s">
        <v>31</v>
      </c>
      <c r="P10" s="51" t="s">
        <v>31</v>
      </c>
      <c r="Q10" s="51">
        <v>20</v>
      </c>
      <c r="R10" s="52" t="s">
        <v>214</v>
      </c>
      <c r="S10" s="83" t="s">
        <v>31</v>
      </c>
      <c r="T10" s="64" t="s">
        <v>31</v>
      </c>
      <c r="U10" s="67" t="s">
        <v>31</v>
      </c>
      <c r="V10" s="67" t="s">
        <v>31</v>
      </c>
      <c r="W10" s="9">
        <v>9177.2999999999993</v>
      </c>
      <c r="X10" s="67">
        <v>10233.726718446</v>
      </c>
      <c r="Y10" s="67" t="s">
        <v>31</v>
      </c>
      <c r="Z10" s="67" t="s">
        <v>31</v>
      </c>
      <c r="AA10" s="67" t="s">
        <v>31</v>
      </c>
      <c r="AB10" s="67" t="s">
        <v>31</v>
      </c>
    </row>
    <row r="11" spans="1:29" s="5" customFormat="1" ht="51.75" customHeight="1" x14ac:dyDescent="0.25">
      <c r="A11" s="88" t="s">
        <v>21</v>
      </c>
      <c r="B11" s="7" t="s">
        <v>725</v>
      </c>
      <c r="C11" s="18" t="s">
        <v>635</v>
      </c>
      <c r="D11" s="18" t="s">
        <v>727</v>
      </c>
      <c r="E11" s="61">
        <v>10</v>
      </c>
      <c r="F11" s="18" t="s">
        <v>214</v>
      </c>
      <c r="G11" s="61" t="s">
        <v>31</v>
      </c>
      <c r="H11" s="61" t="s">
        <v>31</v>
      </c>
      <c r="I11" s="61" t="s">
        <v>31</v>
      </c>
      <c r="J11" s="16">
        <v>2854.94</v>
      </c>
      <c r="K11" s="8" t="s">
        <v>31</v>
      </c>
      <c r="L11" s="8" t="s">
        <v>31</v>
      </c>
      <c r="M11" s="8" t="s">
        <v>31</v>
      </c>
      <c r="N11" s="8" t="s">
        <v>31</v>
      </c>
      <c r="O11" s="18" t="s">
        <v>635</v>
      </c>
      <c r="P11" s="18" t="s">
        <v>727</v>
      </c>
      <c r="Q11" s="61">
        <v>10</v>
      </c>
      <c r="R11" s="18" t="s">
        <v>214</v>
      </c>
      <c r="S11" s="8" t="s">
        <v>730</v>
      </c>
      <c r="T11" s="65">
        <v>395</v>
      </c>
      <c r="U11" s="9">
        <v>3950</v>
      </c>
      <c r="V11" s="16">
        <v>0.99</v>
      </c>
      <c r="W11" s="9">
        <v>3910.5</v>
      </c>
      <c r="X11" s="9">
        <v>4360.6494647099998</v>
      </c>
      <c r="Y11" s="9" t="s">
        <v>31</v>
      </c>
      <c r="Z11" s="9" t="s">
        <v>31</v>
      </c>
      <c r="AA11" s="9" t="s">
        <v>31</v>
      </c>
      <c r="AB11" s="9" t="s">
        <v>31</v>
      </c>
    </row>
    <row r="12" spans="1:29" s="5" customFormat="1" ht="51.75" customHeight="1" x14ac:dyDescent="0.25">
      <c r="A12" s="88" t="s">
        <v>22</v>
      </c>
      <c r="B12" s="7" t="s">
        <v>726</v>
      </c>
      <c r="C12" s="18" t="s">
        <v>635</v>
      </c>
      <c r="D12" s="18" t="s">
        <v>728</v>
      </c>
      <c r="E12" s="61">
        <v>10</v>
      </c>
      <c r="F12" s="18" t="s">
        <v>214</v>
      </c>
      <c r="G12" s="61" t="s">
        <v>31</v>
      </c>
      <c r="H12" s="61" t="s">
        <v>31</v>
      </c>
      <c r="I12" s="61" t="s">
        <v>31</v>
      </c>
      <c r="J12" s="16">
        <v>3294.74</v>
      </c>
      <c r="K12" s="8" t="s">
        <v>31</v>
      </c>
      <c r="L12" s="8" t="s">
        <v>31</v>
      </c>
      <c r="M12" s="8" t="s">
        <v>31</v>
      </c>
      <c r="N12" s="8" t="s">
        <v>31</v>
      </c>
      <c r="O12" s="18" t="s">
        <v>635</v>
      </c>
      <c r="P12" s="18" t="s">
        <v>728</v>
      </c>
      <c r="Q12" s="61">
        <v>10</v>
      </c>
      <c r="R12" s="18" t="s">
        <v>214</v>
      </c>
      <c r="S12" s="8" t="s">
        <v>731</v>
      </c>
      <c r="T12" s="65">
        <v>532</v>
      </c>
      <c r="U12" s="9">
        <v>5320</v>
      </c>
      <c r="V12" s="16">
        <v>0.99</v>
      </c>
      <c r="W12" s="9">
        <v>5266.8</v>
      </c>
      <c r="X12" s="9">
        <v>5873.0772537359999</v>
      </c>
      <c r="Y12" s="9" t="s">
        <v>31</v>
      </c>
      <c r="Z12" s="9" t="s">
        <v>31</v>
      </c>
      <c r="AA12" s="9" t="s">
        <v>31</v>
      </c>
      <c r="AB12" s="9" t="s">
        <v>31</v>
      </c>
    </row>
    <row r="13" spans="1:29" s="86" customFormat="1" ht="90" customHeight="1" x14ac:dyDescent="0.25">
      <c r="A13" s="68" t="s">
        <v>732</v>
      </c>
      <c r="B13" s="66" t="s">
        <v>734</v>
      </c>
      <c r="C13" s="51" t="s">
        <v>660</v>
      </c>
      <c r="D13" s="52" t="s">
        <v>31</v>
      </c>
      <c r="E13" s="51">
        <v>37</v>
      </c>
      <c r="F13" s="52" t="s">
        <v>214</v>
      </c>
      <c r="G13" s="51" t="s">
        <v>31</v>
      </c>
      <c r="H13" s="64" t="s">
        <v>31</v>
      </c>
      <c r="I13" s="17" t="s">
        <v>31</v>
      </c>
      <c r="J13" s="17">
        <v>12151.92</v>
      </c>
      <c r="K13" s="83" t="s">
        <v>31</v>
      </c>
      <c r="L13" s="83" t="s">
        <v>31</v>
      </c>
      <c r="M13" s="83" t="s">
        <v>31</v>
      </c>
      <c r="N13" s="83" t="s">
        <v>31</v>
      </c>
      <c r="O13" s="84" t="s">
        <v>663</v>
      </c>
      <c r="P13" s="52" t="s">
        <v>31</v>
      </c>
      <c r="Q13" s="51">
        <v>53</v>
      </c>
      <c r="R13" s="51" t="s">
        <v>214</v>
      </c>
      <c r="S13" s="83" t="s">
        <v>735</v>
      </c>
      <c r="T13" s="64">
        <v>928</v>
      </c>
      <c r="U13" s="67">
        <v>49184</v>
      </c>
      <c r="V13" s="17">
        <v>0.98</v>
      </c>
      <c r="W13" s="9">
        <v>48200.32</v>
      </c>
      <c r="X13" s="67">
        <v>53748.804400166395</v>
      </c>
      <c r="Y13" s="67" t="s">
        <v>31</v>
      </c>
      <c r="Z13" s="67" t="s">
        <v>31</v>
      </c>
      <c r="AA13" s="67" t="s">
        <v>31</v>
      </c>
      <c r="AB13" s="67" t="s">
        <v>31</v>
      </c>
      <c r="AC13" s="85"/>
    </row>
    <row r="14" spans="1:29" s="86" customFormat="1" ht="61.5" customHeight="1" x14ac:dyDescent="0.25">
      <c r="A14" s="68" t="s">
        <v>733</v>
      </c>
      <c r="B14" s="66" t="s">
        <v>737</v>
      </c>
      <c r="C14" s="51" t="s">
        <v>660</v>
      </c>
      <c r="D14" s="52" t="s">
        <v>31</v>
      </c>
      <c r="E14" s="51">
        <v>20</v>
      </c>
      <c r="F14" s="52" t="s">
        <v>214</v>
      </c>
      <c r="G14" s="51" t="s">
        <v>31</v>
      </c>
      <c r="H14" s="64" t="s">
        <v>31</v>
      </c>
      <c r="I14" s="17" t="s">
        <v>31</v>
      </c>
      <c r="J14" s="17">
        <v>720.6</v>
      </c>
      <c r="K14" s="83" t="s">
        <v>31</v>
      </c>
      <c r="L14" s="83" t="s">
        <v>31</v>
      </c>
      <c r="M14" s="83" t="s">
        <v>31</v>
      </c>
      <c r="N14" s="83" t="s">
        <v>31</v>
      </c>
      <c r="O14" s="84" t="s">
        <v>663</v>
      </c>
      <c r="P14" s="52" t="s">
        <v>31</v>
      </c>
      <c r="Q14" s="51">
        <v>19</v>
      </c>
      <c r="R14" s="51" t="s">
        <v>214</v>
      </c>
      <c r="S14" s="83" t="s">
        <v>738</v>
      </c>
      <c r="T14" s="64">
        <v>162</v>
      </c>
      <c r="U14" s="67">
        <v>3078</v>
      </c>
      <c r="V14" s="67">
        <v>1</v>
      </c>
      <c r="W14" s="9">
        <v>3078</v>
      </c>
      <c r="X14" s="67">
        <v>3432.3178755600002</v>
      </c>
      <c r="Y14" s="67" t="s">
        <v>31</v>
      </c>
      <c r="Z14" s="67" t="s">
        <v>31</v>
      </c>
      <c r="AA14" s="67" t="s">
        <v>31</v>
      </c>
      <c r="AB14" s="67" t="s">
        <v>31</v>
      </c>
      <c r="AC14" s="85"/>
    </row>
    <row r="15" spans="1:29" s="86" customFormat="1" ht="84" customHeight="1" x14ac:dyDescent="0.25">
      <c r="A15" s="68" t="s">
        <v>736</v>
      </c>
      <c r="B15" s="66" t="s">
        <v>740</v>
      </c>
      <c r="C15" s="51" t="s">
        <v>660</v>
      </c>
      <c r="D15" s="52" t="s">
        <v>31</v>
      </c>
      <c r="E15" s="51">
        <v>16</v>
      </c>
      <c r="F15" s="52" t="s">
        <v>214</v>
      </c>
      <c r="G15" s="51" t="s">
        <v>31</v>
      </c>
      <c r="H15" s="64" t="s">
        <v>31</v>
      </c>
      <c r="I15" s="17" t="s">
        <v>31</v>
      </c>
      <c r="J15" s="17">
        <v>2505.35</v>
      </c>
      <c r="K15" s="83" t="s">
        <v>31</v>
      </c>
      <c r="L15" s="83" t="s">
        <v>31</v>
      </c>
      <c r="M15" s="83" t="s">
        <v>31</v>
      </c>
      <c r="N15" s="83" t="s">
        <v>31</v>
      </c>
      <c r="O15" s="84" t="s">
        <v>663</v>
      </c>
      <c r="P15" s="52" t="s">
        <v>31</v>
      </c>
      <c r="Q15" s="51">
        <v>16</v>
      </c>
      <c r="R15" s="51" t="s">
        <v>214</v>
      </c>
      <c r="S15" s="83" t="s">
        <v>741</v>
      </c>
      <c r="T15" s="64">
        <v>302</v>
      </c>
      <c r="U15" s="67">
        <v>4832</v>
      </c>
      <c r="V15" s="67">
        <v>1</v>
      </c>
      <c r="W15" s="9">
        <v>4832</v>
      </c>
      <c r="X15" s="67">
        <v>5388.2261126399999</v>
      </c>
      <c r="Y15" s="67" t="s">
        <v>31</v>
      </c>
      <c r="Z15" s="67" t="s">
        <v>31</v>
      </c>
      <c r="AA15" s="67" t="s">
        <v>31</v>
      </c>
      <c r="AB15" s="67" t="s">
        <v>31</v>
      </c>
      <c r="AC15" s="85"/>
    </row>
    <row r="16" spans="1:29" ht="50.25" customHeight="1" x14ac:dyDescent="0.25">
      <c r="A16" s="68" t="s">
        <v>739</v>
      </c>
      <c r="B16" s="69" t="s">
        <v>668</v>
      </c>
      <c r="C16" s="9" t="s">
        <v>31</v>
      </c>
      <c r="D16" s="9" t="s">
        <v>31</v>
      </c>
      <c r="E16" s="9" t="s">
        <v>31</v>
      </c>
      <c r="F16" s="9" t="s">
        <v>31</v>
      </c>
      <c r="G16" s="9" t="s">
        <v>31</v>
      </c>
      <c r="H16" s="9" t="s">
        <v>31</v>
      </c>
      <c r="I16" s="89" t="s">
        <v>31</v>
      </c>
      <c r="J16" s="90">
        <v>23046.589999999997</v>
      </c>
      <c r="K16" s="8" t="s">
        <v>31</v>
      </c>
      <c r="L16" s="8" t="s">
        <v>31</v>
      </c>
      <c r="M16" s="8" t="s">
        <v>31</v>
      </c>
      <c r="N16" s="8" t="s">
        <v>31</v>
      </c>
      <c r="O16" s="8" t="s">
        <v>31</v>
      </c>
      <c r="P16" s="8" t="s">
        <v>31</v>
      </c>
      <c r="Q16" s="8" t="s">
        <v>31</v>
      </c>
      <c r="R16" s="8" t="s">
        <v>31</v>
      </c>
      <c r="S16" s="8" t="s">
        <v>31</v>
      </c>
      <c r="T16" s="8" t="s">
        <v>31</v>
      </c>
      <c r="U16" s="8" t="s">
        <v>31</v>
      </c>
      <c r="V16" s="8" t="s">
        <v>31</v>
      </c>
      <c r="W16" s="16">
        <v>123037.4</v>
      </c>
      <c r="X16" s="17">
        <v>137200.60668694798</v>
      </c>
      <c r="Y16" s="91" t="s">
        <v>31</v>
      </c>
      <c r="Z16" s="91" t="s">
        <v>31</v>
      </c>
      <c r="AA16" s="91" t="s">
        <v>31</v>
      </c>
      <c r="AB16" s="91" t="s">
        <v>31</v>
      </c>
    </row>
    <row r="17" spans="1:29" ht="15.75" customHeight="1" x14ac:dyDescent="0.25">
      <c r="A17" s="214" t="s">
        <v>279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5"/>
      <c r="Z17" s="92" t="s">
        <v>31</v>
      </c>
      <c r="AA17" s="92" t="s">
        <v>31</v>
      </c>
      <c r="AB17" s="92" t="s">
        <v>31</v>
      </c>
    </row>
    <row r="18" spans="1:29" s="86" customFormat="1" ht="69" customHeight="1" x14ac:dyDescent="0.25">
      <c r="A18" s="68" t="s">
        <v>153</v>
      </c>
      <c r="B18" s="69" t="s">
        <v>722</v>
      </c>
      <c r="C18" s="51" t="s">
        <v>660</v>
      </c>
      <c r="D18" s="52" t="s">
        <v>31</v>
      </c>
      <c r="E18" s="51">
        <v>19</v>
      </c>
      <c r="F18" s="52" t="s">
        <v>214</v>
      </c>
      <c r="G18" s="51" t="s">
        <v>31</v>
      </c>
      <c r="H18" s="64" t="s">
        <v>31</v>
      </c>
      <c r="I18" s="17" t="s">
        <v>31</v>
      </c>
      <c r="J18" s="51" t="s">
        <v>31</v>
      </c>
      <c r="K18" s="51">
        <v>1305.06</v>
      </c>
      <c r="L18" s="51" t="s">
        <v>31</v>
      </c>
      <c r="M18" s="51" t="s">
        <v>31</v>
      </c>
      <c r="N18" s="51" t="s">
        <v>31</v>
      </c>
      <c r="O18" s="84" t="s">
        <v>663</v>
      </c>
      <c r="P18" s="51" t="s">
        <v>31</v>
      </c>
      <c r="Q18" s="51">
        <v>19</v>
      </c>
      <c r="R18" s="51" t="s">
        <v>214</v>
      </c>
      <c r="S18" s="83" t="s">
        <v>721</v>
      </c>
      <c r="T18" s="64">
        <v>2486</v>
      </c>
      <c r="U18" s="67">
        <v>47234</v>
      </c>
      <c r="V18" s="17">
        <v>1.01</v>
      </c>
      <c r="W18" s="67">
        <v>47706.34</v>
      </c>
      <c r="X18" s="51" t="s">
        <v>31</v>
      </c>
      <c r="Y18" s="17">
        <v>55325.88</v>
      </c>
      <c r="Z18" s="51" t="s">
        <v>31</v>
      </c>
      <c r="AA18" s="51" t="s">
        <v>31</v>
      </c>
      <c r="AB18" s="51" t="s">
        <v>31</v>
      </c>
      <c r="AC18" s="78"/>
    </row>
    <row r="19" spans="1:29" s="74" customFormat="1" ht="55.5" customHeight="1" x14ac:dyDescent="0.25">
      <c r="A19" s="68" t="s">
        <v>724</v>
      </c>
      <c r="B19" s="80" t="s">
        <v>729</v>
      </c>
      <c r="C19" s="51" t="s">
        <v>31</v>
      </c>
      <c r="D19" s="52" t="s">
        <v>31</v>
      </c>
      <c r="E19" s="51">
        <v>20</v>
      </c>
      <c r="F19" s="52" t="s">
        <v>214</v>
      </c>
      <c r="G19" s="51" t="s">
        <v>31</v>
      </c>
      <c r="H19" s="64" t="s">
        <v>31</v>
      </c>
      <c r="I19" s="17" t="s">
        <v>31</v>
      </c>
      <c r="J19" s="16" t="s">
        <v>31</v>
      </c>
      <c r="K19" s="17">
        <v>6395.66</v>
      </c>
      <c r="L19" s="8" t="s">
        <v>31</v>
      </c>
      <c r="M19" s="8" t="s">
        <v>31</v>
      </c>
      <c r="N19" s="8" t="s">
        <v>31</v>
      </c>
      <c r="O19" s="61" t="s">
        <v>31</v>
      </c>
      <c r="P19" s="61" t="s">
        <v>31</v>
      </c>
      <c r="Q19" s="51">
        <v>20</v>
      </c>
      <c r="R19" s="52" t="s">
        <v>214</v>
      </c>
      <c r="S19" s="83" t="s">
        <v>31</v>
      </c>
      <c r="T19" s="64" t="s">
        <v>31</v>
      </c>
      <c r="U19" s="67" t="s">
        <v>31</v>
      </c>
      <c r="V19" s="67" t="s">
        <v>31</v>
      </c>
      <c r="W19" s="9">
        <v>9177.2999999999993</v>
      </c>
      <c r="X19" s="61" t="s">
        <v>31</v>
      </c>
      <c r="Y19" s="17">
        <v>10643.08</v>
      </c>
      <c r="Z19" s="17" t="s">
        <v>31</v>
      </c>
      <c r="AA19" s="17" t="s">
        <v>31</v>
      </c>
      <c r="AB19" s="17" t="s">
        <v>31</v>
      </c>
      <c r="AC19" s="93"/>
    </row>
    <row r="20" spans="1:29" s="74" customFormat="1" ht="55.5" customHeight="1" x14ac:dyDescent="0.25">
      <c r="A20" s="88" t="s">
        <v>21</v>
      </c>
      <c r="B20" s="7" t="s">
        <v>725</v>
      </c>
      <c r="C20" s="18" t="s">
        <v>635</v>
      </c>
      <c r="D20" s="18" t="s">
        <v>727</v>
      </c>
      <c r="E20" s="61">
        <v>10</v>
      </c>
      <c r="F20" s="18" t="s">
        <v>214</v>
      </c>
      <c r="G20" s="61" t="s">
        <v>31</v>
      </c>
      <c r="H20" s="61" t="s">
        <v>31</v>
      </c>
      <c r="I20" s="61" t="s">
        <v>31</v>
      </c>
      <c r="J20" s="16" t="s">
        <v>31</v>
      </c>
      <c r="K20" s="16">
        <v>2969.13</v>
      </c>
      <c r="L20" s="8" t="s">
        <v>31</v>
      </c>
      <c r="M20" s="8" t="s">
        <v>31</v>
      </c>
      <c r="N20" s="8" t="s">
        <v>31</v>
      </c>
      <c r="O20" s="18" t="s">
        <v>635</v>
      </c>
      <c r="P20" s="18" t="s">
        <v>727</v>
      </c>
      <c r="Q20" s="61">
        <v>10</v>
      </c>
      <c r="R20" s="18" t="s">
        <v>214</v>
      </c>
      <c r="S20" s="8" t="s">
        <v>730</v>
      </c>
      <c r="T20" s="65">
        <v>395</v>
      </c>
      <c r="U20" s="9">
        <v>3950</v>
      </c>
      <c r="V20" s="16">
        <v>0.99</v>
      </c>
      <c r="W20" s="9">
        <v>3910.5</v>
      </c>
      <c r="X20" s="61" t="s">
        <v>31</v>
      </c>
      <c r="Y20" s="16">
        <v>4535.08</v>
      </c>
      <c r="Z20" s="17" t="s">
        <v>31</v>
      </c>
      <c r="AA20" s="17" t="s">
        <v>31</v>
      </c>
      <c r="AB20" s="17" t="s">
        <v>31</v>
      </c>
      <c r="AC20" s="93"/>
    </row>
    <row r="21" spans="1:29" s="5" customFormat="1" ht="51.75" customHeight="1" x14ac:dyDescent="0.25">
      <c r="A21" s="88" t="s">
        <v>22</v>
      </c>
      <c r="B21" s="7" t="s">
        <v>726</v>
      </c>
      <c r="C21" s="18" t="s">
        <v>635</v>
      </c>
      <c r="D21" s="18" t="s">
        <v>728</v>
      </c>
      <c r="E21" s="61">
        <v>10</v>
      </c>
      <c r="F21" s="18" t="s">
        <v>214</v>
      </c>
      <c r="G21" s="61" t="s">
        <v>31</v>
      </c>
      <c r="H21" s="61" t="s">
        <v>31</v>
      </c>
      <c r="I21" s="61" t="s">
        <v>31</v>
      </c>
      <c r="J21" s="16" t="s">
        <v>31</v>
      </c>
      <c r="K21" s="16">
        <v>3426.53</v>
      </c>
      <c r="L21" s="8" t="s">
        <v>31</v>
      </c>
      <c r="M21" s="8" t="s">
        <v>31</v>
      </c>
      <c r="N21" s="8" t="s">
        <v>31</v>
      </c>
      <c r="O21" s="18" t="s">
        <v>635</v>
      </c>
      <c r="P21" s="18" t="s">
        <v>728</v>
      </c>
      <c r="Q21" s="61">
        <v>10</v>
      </c>
      <c r="R21" s="18" t="s">
        <v>214</v>
      </c>
      <c r="S21" s="8" t="s">
        <v>731</v>
      </c>
      <c r="T21" s="65">
        <v>532</v>
      </c>
      <c r="U21" s="9">
        <v>5320</v>
      </c>
      <c r="V21" s="16">
        <v>0.99</v>
      </c>
      <c r="W21" s="9">
        <v>5266.8</v>
      </c>
      <c r="X21" s="61" t="s">
        <v>31</v>
      </c>
      <c r="Y21" s="16">
        <v>6108</v>
      </c>
      <c r="Z21" s="17" t="s">
        <v>31</v>
      </c>
      <c r="AA21" s="17" t="s">
        <v>31</v>
      </c>
      <c r="AB21" s="17" t="s">
        <v>31</v>
      </c>
    </row>
    <row r="22" spans="1:29" s="5" customFormat="1" ht="79.5" customHeight="1" x14ac:dyDescent="0.25">
      <c r="A22" s="68" t="s">
        <v>732</v>
      </c>
      <c r="B22" s="66" t="s">
        <v>734</v>
      </c>
      <c r="C22" s="51" t="s">
        <v>660</v>
      </c>
      <c r="D22" s="52" t="s">
        <v>31</v>
      </c>
      <c r="E22" s="51">
        <v>26</v>
      </c>
      <c r="F22" s="52" t="s">
        <v>214</v>
      </c>
      <c r="G22" s="51" t="s">
        <v>31</v>
      </c>
      <c r="H22" s="64" t="s">
        <v>31</v>
      </c>
      <c r="I22" s="17" t="s">
        <v>31</v>
      </c>
      <c r="J22" s="16" t="s">
        <v>31</v>
      </c>
      <c r="K22" s="17">
        <v>8880.75</v>
      </c>
      <c r="L22" s="8" t="s">
        <v>31</v>
      </c>
      <c r="M22" s="8" t="s">
        <v>31</v>
      </c>
      <c r="N22" s="8" t="s">
        <v>31</v>
      </c>
      <c r="O22" s="84" t="s">
        <v>663</v>
      </c>
      <c r="P22" s="52" t="s">
        <v>31</v>
      </c>
      <c r="Q22" s="51">
        <v>26</v>
      </c>
      <c r="R22" s="51" t="s">
        <v>214</v>
      </c>
      <c r="S22" s="83" t="s">
        <v>735</v>
      </c>
      <c r="T22" s="64">
        <v>928</v>
      </c>
      <c r="U22" s="67">
        <v>24128</v>
      </c>
      <c r="V22" s="17">
        <v>0.98</v>
      </c>
      <c r="W22" s="9">
        <v>23645.439999999999</v>
      </c>
      <c r="X22" s="61" t="s">
        <v>31</v>
      </c>
      <c r="Y22" s="17">
        <v>27422.03</v>
      </c>
      <c r="Z22" s="17" t="s">
        <v>31</v>
      </c>
      <c r="AA22" s="17" t="s">
        <v>31</v>
      </c>
      <c r="AB22" s="17" t="s">
        <v>31</v>
      </c>
    </row>
    <row r="23" spans="1:29" s="5" customFormat="1" ht="79.5" customHeight="1" x14ac:dyDescent="0.25">
      <c r="A23" s="68" t="s">
        <v>733</v>
      </c>
      <c r="B23" s="66" t="s">
        <v>737</v>
      </c>
      <c r="C23" s="51" t="s">
        <v>660</v>
      </c>
      <c r="D23" s="52" t="s">
        <v>31</v>
      </c>
      <c r="E23" s="51">
        <v>24</v>
      </c>
      <c r="F23" s="52" t="s">
        <v>214</v>
      </c>
      <c r="G23" s="51" t="s">
        <v>31</v>
      </c>
      <c r="H23" s="64" t="s">
        <v>31</v>
      </c>
      <c r="I23" s="17" t="s">
        <v>31</v>
      </c>
      <c r="J23" s="16" t="s">
        <v>31</v>
      </c>
      <c r="K23" s="17">
        <v>899.31</v>
      </c>
      <c r="L23" s="8" t="s">
        <v>31</v>
      </c>
      <c r="M23" s="8" t="s">
        <v>31</v>
      </c>
      <c r="N23" s="8" t="s">
        <v>31</v>
      </c>
      <c r="O23" s="84" t="s">
        <v>663</v>
      </c>
      <c r="P23" s="52" t="s">
        <v>31</v>
      </c>
      <c r="Q23" s="51">
        <v>24</v>
      </c>
      <c r="R23" s="51" t="s">
        <v>214</v>
      </c>
      <c r="S23" s="83" t="s">
        <v>738</v>
      </c>
      <c r="T23" s="64">
        <v>162</v>
      </c>
      <c r="U23" s="67">
        <v>3888</v>
      </c>
      <c r="V23" s="67">
        <v>1</v>
      </c>
      <c r="W23" s="9">
        <v>3888</v>
      </c>
      <c r="X23" s="61" t="s">
        <v>31</v>
      </c>
      <c r="Y23" s="17">
        <v>4508.9799999999996</v>
      </c>
      <c r="Z23" s="17" t="s">
        <v>31</v>
      </c>
      <c r="AA23" s="17" t="s">
        <v>31</v>
      </c>
      <c r="AB23" s="17" t="s">
        <v>31</v>
      </c>
    </row>
    <row r="24" spans="1:29" s="5" customFormat="1" ht="79.5" customHeight="1" x14ac:dyDescent="0.25">
      <c r="A24" s="68" t="s">
        <v>736</v>
      </c>
      <c r="B24" s="66" t="s">
        <v>740</v>
      </c>
      <c r="C24" s="51" t="s">
        <v>660</v>
      </c>
      <c r="D24" s="52" t="s">
        <v>31</v>
      </c>
      <c r="E24" s="51">
        <v>17</v>
      </c>
      <c r="F24" s="52" t="s">
        <v>214</v>
      </c>
      <c r="G24" s="51" t="s">
        <v>31</v>
      </c>
      <c r="H24" s="64" t="s">
        <v>31</v>
      </c>
      <c r="I24" s="17" t="s">
        <v>31</v>
      </c>
      <c r="J24" s="16" t="s">
        <v>31</v>
      </c>
      <c r="K24" s="17">
        <v>2768.41</v>
      </c>
      <c r="L24" s="8" t="s">
        <v>31</v>
      </c>
      <c r="M24" s="8" t="s">
        <v>31</v>
      </c>
      <c r="N24" s="8" t="s">
        <v>31</v>
      </c>
      <c r="O24" s="84" t="s">
        <v>663</v>
      </c>
      <c r="P24" s="52" t="s">
        <v>31</v>
      </c>
      <c r="Q24" s="51">
        <v>17</v>
      </c>
      <c r="R24" s="51" t="s">
        <v>214</v>
      </c>
      <c r="S24" s="83" t="s">
        <v>741</v>
      </c>
      <c r="T24" s="64">
        <v>302</v>
      </c>
      <c r="U24" s="67">
        <v>5134</v>
      </c>
      <c r="V24" s="67">
        <v>1</v>
      </c>
      <c r="W24" s="9">
        <v>5134</v>
      </c>
      <c r="X24" s="61" t="s">
        <v>31</v>
      </c>
      <c r="Y24" s="17">
        <v>5953.99</v>
      </c>
      <c r="Z24" s="17" t="s">
        <v>31</v>
      </c>
      <c r="AA24" s="17" t="s">
        <v>31</v>
      </c>
      <c r="AB24" s="17" t="s">
        <v>31</v>
      </c>
    </row>
    <row r="25" spans="1:29" ht="50.25" customHeight="1" x14ac:dyDescent="0.25">
      <c r="A25" s="68" t="s">
        <v>739</v>
      </c>
      <c r="B25" s="69" t="s">
        <v>669</v>
      </c>
      <c r="C25" s="9" t="s">
        <v>31</v>
      </c>
      <c r="D25" s="9" t="s">
        <v>31</v>
      </c>
      <c r="E25" s="9" t="s">
        <v>31</v>
      </c>
      <c r="F25" s="9" t="s">
        <v>31</v>
      </c>
      <c r="G25" s="9" t="s">
        <v>31</v>
      </c>
      <c r="H25" s="9" t="s">
        <v>31</v>
      </c>
      <c r="I25" s="89" t="s">
        <v>31</v>
      </c>
      <c r="J25" s="8" t="s">
        <v>31</v>
      </c>
      <c r="K25" s="90">
        <v>20249.190000000002</v>
      </c>
      <c r="L25" s="8" t="s">
        <v>31</v>
      </c>
      <c r="M25" s="8" t="s">
        <v>31</v>
      </c>
      <c r="N25" s="8" t="s">
        <v>31</v>
      </c>
      <c r="O25" s="8" t="s">
        <v>31</v>
      </c>
      <c r="P25" s="8" t="s">
        <v>31</v>
      </c>
      <c r="Q25" s="8" t="s">
        <v>31</v>
      </c>
      <c r="R25" s="8" t="s">
        <v>31</v>
      </c>
      <c r="S25" s="8" t="s">
        <v>31</v>
      </c>
      <c r="T25" s="8" t="s">
        <v>31</v>
      </c>
      <c r="U25" s="8" t="s">
        <v>31</v>
      </c>
      <c r="V25" s="8" t="s">
        <v>31</v>
      </c>
      <c r="W25" s="16">
        <v>89551.08</v>
      </c>
      <c r="X25" s="16" t="s">
        <v>31</v>
      </c>
      <c r="Y25" s="17">
        <v>103853.95999999999</v>
      </c>
      <c r="Z25" s="17" t="s">
        <v>31</v>
      </c>
      <c r="AA25" s="17" t="s">
        <v>31</v>
      </c>
      <c r="AB25" s="17" t="s">
        <v>31</v>
      </c>
    </row>
    <row r="26" spans="1:29" s="12" customFormat="1" ht="18.75" customHeight="1" x14ac:dyDescent="0.25">
      <c r="A26" s="213">
        <v>2022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78" t="s">
        <v>31</v>
      </c>
      <c r="AA26" s="78" t="s">
        <v>31</v>
      </c>
      <c r="AB26" s="78" t="s">
        <v>31</v>
      </c>
    </row>
    <row r="27" spans="1:29" s="86" customFormat="1" ht="63.75" customHeight="1" x14ac:dyDescent="0.25">
      <c r="A27" s="68" t="s">
        <v>153</v>
      </c>
      <c r="B27" s="69" t="s">
        <v>722</v>
      </c>
      <c r="C27" s="51" t="s">
        <v>660</v>
      </c>
      <c r="D27" s="52" t="s">
        <v>31</v>
      </c>
      <c r="E27" s="51">
        <v>20</v>
      </c>
      <c r="F27" s="52" t="s">
        <v>214</v>
      </c>
      <c r="G27" s="51" t="s">
        <v>31</v>
      </c>
      <c r="H27" s="64" t="s">
        <v>31</v>
      </c>
      <c r="I27" s="17" t="s">
        <v>31</v>
      </c>
      <c r="J27" s="17" t="s">
        <v>31</v>
      </c>
      <c r="K27" s="17" t="s">
        <v>31</v>
      </c>
      <c r="L27" s="90">
        <v>1428.7</v>
      </c>
      <c r="M27" s="83" t="s">
        <v>31</v>
      </c>
      <c r="N27" s="83" t="s">
        <v>31</v>
      </c>
      <c r="O27" s="84" t="s">
        <v>663</v>
      </c>
      <c r="P27" s="51" t="s">
        <v>31</v>
      </c>
      <c r="Q27" s="51">
        <v>20</v>
      </c>
      <c r="R27" s="51" t="s">
        <v>214</v>
      </c>
      <c r="S27" s="83" t="s">
        <v>721</v>
      </c>
      <c r="T27" s="64">
        <v>2486</v>
      </c>
      <c r="U27" s="67">
        <v>49720</v>
      </c>
      <c r="V27" s="17">
        <v>1.01</v>
      </c>
      <c r="W27" s="67">
        <v>50217.2</v>
      </c>
      <c r="X27" s="51" t="s">
        <v>31</v>
      </c>
      <c r="Y27" s="17" t="s">
        <v>31</v>
      </c>
      <c r="Z27" s="17">
        <v>60567.28</v>
      </c>
      <c r="AA27" s="17" t="s">
        <v>31</v>
      </c>
      <c r="AB27" s="17" t="s">
        <v>31</v>
      </c>
      <c r="AC27" s="85"/>
    </row>
    <row r="28" spans="1:29" s="5" customFormat="1" ht="51.75" customHeight="1" x14ac:dyDescent="0.25">
      <c r="A28" s="68" t="s">
        <v>724</v>
      </c>
      <c r="B28" s="80" t="s">
        <v>729</v>
      </c>
      <c r="C28" s="51" t="s">
        <v>31</v>
      </c>
      <c r="D28" s="52" t="s">
        <v>31</v>
      </c>
      <c r="E28" s="51">
        <v>20</v>
      </c>
      <c r="F28" s="52" t="s">
        <v>214</v>
      </c>
      <c r="G28" s="51" t="s">
        <v>31</v>
      </c>
      <c r="H28" s="64" t="s">
        <v>31</v>
      </c>
      <c r="I28" s="17" t="s">
        <v>31</v>
      </c>
      <c r="J28" s="16" t="s">
        <v>31</v>
      </c>
      <c r="K28" s="16" t="s">
        <v>31</v>
      </c>
      <c r="L28" s="90">
        <v>6395.66</v>
      </c>
      <c r="M28" s="8" t="s">
        <v>31</v>
      </c>
      <c r="N28" s="8" t="s">
        <v>31</v>
      </c>
      <c r="O28" s="61" t="s">
        <v>31</v>
      </c>
      <c r="P28" s="61" t="s">
        <v>31</v>
      </c>
      <c r="Q28" s="51">
        <v>20</v>
      </c>
      <c r="R28" s="52" t="s">
        <v>214</v>
      </c>
      <c r="S28" s="83" t="s">
        <v>31</v>
      </c>
      <c r="T28" s="64" t="s">
        <v>31</v>
      </c>
      <c r="U28" s="67" t="s">
        <v>31</v>
      </c>
      <c r="V28" s="67" t="s">
        <v>31</v>
      </c>
      <c r="W28" s="9">
        <v>9177.2999999999993</v>
      </c>
      <c r="X28" s="61" t="s">
        <v>31</v>
      </c>
      <c r="Y28" s="17" t="s">
        <v>31</v>
      </c>
      <c r="Z28" s="17">
        <v>11068.8</v>
      </c>
      <c r="AA28" s="17" t="s">
        <v>31</v>
      </c>
      <c r="AB28" s="17" t="s">
        <v>31</v>
      </c>
    </row>
    <row r="29" spans="1:29" s="5" customFormat="1" ht="51.75" customHeight="1" x14ac:dyDescent="0.25">
      <c r="A29" s="88" t="s">
        <v>21</v>
      </c>
      <c r="B29" s="7" t="s">
        <v>725</v>
      </c>
      <c r="C29" s="18" t="s">
        <v>635</v>
      </c>
      <c r="D29" s="18" t="s">
        <v>727</v>
      </c>
      <c r="E29" s="61">
        <v>10</v>
      </c>
      <c r="F29" s="18" t="s">
        <v>214</v>
      </c>
      <c r="G29" s="61" t="s">
        <v>31</v>
      </c>
      <c r="H29" s="61" t="s">
        <v>31</v>
      </c>
      <c r="I29" s="61" t="s">
        <v>31</v>
      </c>
      <c r="J29" s="16" t="s">
        <v>31</v>
      </c>
      <c r="K29" s="16" t="s">
        <v>31</v>
      </c>
      <c r="L29" s="16">
        <v>2969.13</v>
      </c>
      <c r="M29" s="8" t="s">
        <v>31</v>
      </c>
      <c r="N29" s="8" t="s">
        <v>31</v>
      </c>
      <c r="O29" s="18" t="s">
        <v>635</v>
      </c>
      <c r="P29" s="18" t="s">
        <v>727</v>
      </c>
      <c r="Q29" s="61">
        <v>10</v>
      </c>
      <c r="R29" s="18" t="s">
        <v>214</v>
      </c>
      <c r="S29" s="8" t="s">
        <v>730</v>
      </c>
      <c r="T29" s="65">
        <v>395</v>
      </c>
      <c r="U29" s="9">
        <v>3950</v>
      </c>
      <c r="V29" s="16">
        <v>0.99</v>
      </c>
      <c r="W29" s="9">
        <v>3910.5</v>
      </c>
      <c r="X29" s="61" t="s">
        <v>31</v>
      </c>
      <c r="Y29" s="17" t="s">
        <v>31</v>
      </c>
      <c r="Z29" s="16">
        <v>4716.4799999999996</v>
      </c>
      <c r="AA29" s="17" t="s">
        <v>31</v>
      </c>
      <c r="AB29" s="17" t="s">
        <v>31</v>
      </c>
    </row>
    <row r="30" spans="1:29" s="5" customFormat="1" ht="51.75" customHeight="1" x14ac:dyDescent="0.25">
      <c r="A30" s="88" t="s">
        <v>22</v>
      </c>
      <c r="B30" s="7" t="s">
        <v>726</v>
      </c>
      <c r="C30" s="18" t="s">
        <v>635</v>
      </c>
      <c r="D30" s="18" t="s">
        <v>728</v>
      </c>
      <c r="E30" s="61">
        <v>10</v>
      </c>
      <c r="F30" s="18" t="s">
        <v>214</v>
      </c>
      <c r="G30" s="61" t="s">
        <v>31</v>
      </c>
      <c r="H30" s="61" t="s">
        <v>31</v>
      </c>
      <c r="I30" s="61" t="s">
        <v>31</v>
      </c>
      <c r="J30" s="16" t="s">
        <v>31</v>
      </c>
      <c r="K30" s="16" t="s">
        <v>31</v>
      </c>
      <c r="L30" s="16">
        <v>3426.53</v>
      </c>
      <c r="M30" s="8" t="s">
        <v>31</v>
      </c>
      <c r="N30" s="8" t="s">
        <v>31</v>
      </c>
      <c r="O30" s="18" t="s">
        <v>635</v>
      </c>
      <c r="P30" s="18" t="s">
        <v>728</v>
      </c>
      <c r="Q30" s="61">
        <v>10</v>
      </c>
      <c r="R30" s="18" t="s">
        <v>214</v>
      </c>
      <c r="S30" s="8" t="s">
        <v>731</v>
      </c>
      <c r="T30" s="65">
        <v>532</v>
      </c>
      <c r="U30" s="9">
        <v>5320</v>
      </c>
      <c r="V30" s="16">
        <v>0.99</v>
      </c>
      <c r="W30" s="9">
        <v>5266.8</v>
      </c>
      <c r="X30" s="61" t="s">
        <v>31</v>
      </c>
      <c r="Y30" s="17" t="s">
        <v>31</v>
      </c>
      <c r="Z30" s="16">
        <v>6352.32</v>
      </c>
      <c r="AA30" s="17" t="s">
        <v>31</v>
      </c>
      <c r="AB30" s="17" t="s">
        <v>31</v>
      </c>
    </row>
    <row r="31" spans="1:29" s="5" customFormat="1" ht="93.75" customHeight="1" x14ac:dyDescent="0.25">
      <c r="A31" s="68" t="s">
        <v>732</v>
      </c>
      <c r="B31" s="66" t="s">
        <v>734</v>
      </c>
      <c r="C31" s="51" t="s">
        <v>660</v>
      </c>
      <c r="D31" s="52" t="s">
        <v>31</v>
      </c>
      <c r="E31" s="51">
        <v>37</v>
      </c>
      <c r="F31" s="52" t="s">
        <v>214</v>
      </c>
      <c r="G31" s="51" t="s">
        <v>31</v>
      </c>
      <c r="H31" s="64" t="s">
        <v>31</v>
      </c>
      <c r="I31" s="17" t="s">
        <v>31</v>
      </c>
      <c r="J31" s="16" t="s">
        <v>31</v>
      </c>
      <c r="K31" s="16" t="s">
        <v>31</v>
      </c>
      <c r="L31" s="90">
        <v>13143.52</v>
      </c>
      <c r="M31" s="8" t="s">
        <v>31</v>
      </c>
      <c r="N31" s="8" t="s">
        <v>31</v>
      </c>
      <c r="O31" s="84" t="s">
        <v>663</v>
      </c>
      <c r="P31" s="52" t="s">
        <v>31</v>
      </c>
      <c r="Q31" s="51">
        <v>37</v>
      </c>
      <c r="R31" s="51" t="s">
        <v>214</v>
      </c>
      <c r="S31" s="83" t="s">
        <v>735</v>
      </c>
      <c r="T31" s="64">
        <v>928</v>
      </c>
      <c r="U31" s="67">
        <v>34336</v>
      </c>
      <c r="V31" s="17">
        <v>0.98</v>
      </c>
      <c r="W31" s="9">
        <v>33649.279999999999</v>
      </c>
      <c r="X31" s="61" t="s">
        <v>31</v>
      </c>
      <c r="Y31" s="17" t="s">
        <v>31</v>
      </c>
      <c r="Z31" s="17">
        <v>40584.61</v>
      </c>
      <c r="AA31" s="17" t="s">
        <v>31</v>
      </c>
      <c r="AB31" s="17" t="s">
        <v>31</v>
      </c>
    </row>
    <row r="32" spans="1:29" s="5" customFormat="1" ht="68.25" customHeight="1" x14ac:dyDescent="0.25">
      <c r="A32" s="68" t="s">
        <v>733</v>
      </c>
      <c r="B32" s="66" t="s">
        <v>737</v>
      </c>
      <c r="C32" s="51" t="s">
        <v>660</v>
      </c>
      <c r="D32" s="52" t="s">
        <v>31</v>
      </c>
      <c r="E32" s="51">
        <v>30</v>
      </c>
      <c r="F32" s="52" t="s">
        <v>214</v>
      </c>
      <c r="G32" s="51" t="s">
        <v>31</v>
      </c>
      <c r="H32" s="64" t="s">
        <v>31</v>
      </c>
      <c r="I32" s="17" t="s">
        <v>31</v>
      </c>
      <c r="J32" s="16" t="s">
        <v>31</v>
      </c>
      <c r="K32" s="16" t="s">
        <v>31</v>
      </c>
      <c r="L32" s="90">
        <v>1169.0999999999999</v>
      </c>
      <c r="M32" s="8" t="s">
        <v>31</v>
      </c>
      <c r="N32" s="8" t="s">
        <v>31</v>
      </c>
      <c r="O32" s="84" t="s">
        <v>663</v>
      </c>
      <c r="P32" s="52" t="s">
        <v>31</v>
      </c>
      <c r="Q32" s="51">
        <v>30</v>
      </c>
      <c r="R32" s="51" t="s">
        <v>214</v>
      </c>
      <c r="S32" s="83" t="s">
        <v>738</v>
      </c>
      <c r="T32" s="64">
        <v>162</v>
      </c>
      <c r="U32" s="67">
        <v>4860</v>
      </c>
      <c r="V32" s="67">
        <v>1</v>
      </c>
      <c r="W32" s="9">
        <v>4860</v>
      </c>
      <c r="X32" s="61" t="s">
        <v>31</v>
      </c>
      <c r="Y32" s="17" t="s">
        <v>31</v>
      </c>
      <c r="Z32" s="17">
        <v>5861.68</v>
      </c>
      <c r="AA32" s="17" t="s">
        <v>31</v>
      </c>
      <c r="AB32" s="17" t="s">
        <v>31</v>
      </c>
    </row>
    <row r="33" spans="1:29" s="5" customFormat="1" ht="80.25" customHeight="1" x14ac:dyDescent="0.25">
      <c r="A33" s="68" t="s">
        <v>736</v>
      </c>
      <c r="B33" s="66" t="s">
        <v>740</v>
      </c>
      <c r="C33" s="51" t="s">
        <v>660</v>
      </c>
      <c r="D33" s="52" t="s">
        <v>31</v>
      </c>
      <c r="E33" s="51">
        <v>17</v>
      </c>
      <c r="F33" s="52" t="s">
        <v>214</v>
      </c>
      <c r="G33" s="51" t="s">
        <v>31</v>
      </c>
      <c r="H33" s="64" t="s">
        <v>31</v>
      </c>
      <c r="I33" s="17" t="s">
        <v>31</v>
      </c>
      <c r="J33" s="16" t="s">
        <v>31</v>
      </c>
      <c r="K33" s="16" t="s">
        <v>31</v>
      </c>
      <c r="L33" s="90">
        <v>2879.15</v>
      </c>
      <c r="M33" s="8" t="s">
        <v>31</v>
      </c>
      <c r="N33" s="8" t="s">
        <v>31</v>
      </c>
      <c r="O33" s="84" t="s">
        <v>663</v>
      </c>
      <c r="P33" s="52" t="s">
        <v>31</v>
      </c>
      <c r="Q33" s="51">
        <v>17</v>
      </c>
      <c r="R33" s="51" t="s">
        <v>214</v>
      </c>
      <c r="S33" s="83" t="s">
        <v>741</v>
      </c>
      <c r="T33" s="64">
        <v>302</v>
      </c>
      <c r="U33" s="67">
        <v>5134</v>
      </c>
      <c r="V33" s="67">
        <v>1</v>
      </c>
      <c r="W33" s="9">
        <v>5134</v>
      </c>
      <c r="X33" s="61" t="s">
        <v>31</v>
      </c>
      <c r="Y33" s="17" t="s">
        <v>31</v>
      </c>
      <c r="Z33" s="17">
        <v>6192.15</v>
      </c>
      <c r="AA33" s="17" t="s">
        <v>31</v>
      </c>
      <c r="AB33" s="17" t="s">
        <v>31</v>
      </c>
    </row>
    <row r="34" spans="1:29" ht="50.25" customHeight="1" x14ac:dyDescent="0.25">
      <c r="A34" s="68" t="s">
        <v>739</v>
      </c>
      <c r="B34" s="69" t="s">
        <v>670</v>
      </c>
      <c r="C34" s="9" t="s">
        <v>31</v>
      </c>
      <c r="D34" s="9" t="s">
        <v>31</v>
      </c>
      <c r="E34" s="9" t="s">
        <v>31</v>
      </c>
      <c r="F34" s="9" t="s">
        <v>31</v>
      </c>
      <c r="G34" s="9" t="s">
        <v>31</v>
      </c>
      <c r="H34" s="9" t="s">
        <v>31</v>
      </c>
      <c r="I34" s="89" t="s">
        <v>31</v>
      </c>
      <c r="J34" s="8" t="s">
        <v>31</v>
      </c>
      <c r="K34" s="8" t="s">
        <v>31</v>
      </c>
      <c r="L34" s="90">
        <v>25016.13</v>
      </c>
      <c r="M34" s="8" t="s">
        <v>31</v>
      </c>
      <c r="N34" s="8" t="s">
        <v>31</v>
      </c>
      <c r="O34" s="8" t="s">
        <v>31</v>
      </c>
      <c r="P34" s="8" t="s">
        <v>31</v>
      </c>
      <c r="Q34" s="8" t="s">
        <v>31</v>
      </c>
      <c r="R34" s="8" t="s">
        <v>31</v>
      </c>
      <c r="S34" s="65" t="s">
        <v>31</v>
      </c>
      <c r="T34" s="65" t="s">
        <v>31</v>
      </c>
      <c r="U34" s="65" t="s">
        <v>31</v>
      </c>
      <c r="V34" s="65" t="s">
        <v>31</v>
      </c>
      <c r="W34" s="16">
        <v>103037.78</v>
      </c>
      <c r="X34" s="9" t="s">
        <v>31</v>
      </c>
      <c r="Y34" s="9" t="s">
        <v>31</v>
      </c>
      <c r="Z34" s="17">
        <v>124274.51999999999</v>
      </c>
      <c r="AA34" s="17" t="s">
        <v>31</v>
      </c>
      <c r="AB34" s="17" t="s">
        <v>31</v>
      </c>
    </row>
    <row r="35" spans="1:29" s="12" customFormat="1" ht="18.75" customHeight="1" x14ac:dyDescent="0.25">
      <c r="A35" s="212">
        <v>2023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78" t="s">
        <v>31</v>
      </c>
    </row>
    <row r="36" spans="1:29" s="74" customFormat="1" ht="55.5" customHeight="1" x14ac:dyDescent="0.25">
      <c r="A36" s="88" t="s">
        <v>153</v>
      </c>
      <c r="B36" s="7" t="s">
        <v>747</v>
      </c>
      <c r="C36" s="61" t="s">
        <v>660</v>
      </c>
      <c r="D36" s="18" t="s">
        <v>31</v>
      </c>
      <c r="E36" s="61">
        <v>23</v>
      </c>
      <c r="F36" s="18" t="s">
        <v>214</v>
      </c>
      <c r="G36" s="61" t="s">
        <v>31</v>
      </c>
      <c r="H36" s="65" t="s">
        <v>31</v>
      </c>
      <c r="I36" s="16" t="s">
        <v>31</v>
      </c>
      <c r="J36" s="16" t="s">
        <v>31</v>
      </c>
      <c r="K36" s="16" t="s">
        <v>31</v>
      </c>
      <c r="L36" s="89" t="s">
        <v>31</v>
      </c>
      <c r="M36" s="90">
        <v>1708.72</v>
      </c>
      <c r="N36" s="8" t="s">
        <v>31</v>
      </c>
      <c r="O36" s="94" t="s">
        <v>663</v>
      </c>
      <c r="P36" s="61" t="s">
        <v>31</v>
      </c>
      <c r="Q36" s="61">
        <v>23</v>
      </c>
      <c r="R36" s="61" t="s">
        <v>214</v>
      </c>
      <c r="S36" s="8" t="s">
        <v>721</v>
      </c>
      <c r="T36" s="65">
        <v>2486</v>
      </c>
      <c r="U36" s="9">
        <v>57178</v>
      </c>
      <c r="V36" s="17">
        <v>1.01</v>
      </c>
      <c r="W36" s="9">
        <v>57749.78</v>
      </c>
      <c r="X36" s="61" t="s">
        <v>31</v>
      </c>
      <c r="Y36" s="17" t="s">
        <v>31</v>
      </c>
      <c r="Z36" s="17" t="s">
        <v>31</v>
      </c>
      <c r="AA36" s="17">
        <v>72438.460000000006</v>
      </c>
      <c r="AB36" s="17" t="s">
        <v>31</v>
      </c>
      <c r="AC36" s="93"/>
    </row>
    <row r="37" spans="1:29" s="5" customFormat="1" ht="54.75" customHeight="1" x14ac:dyDescent="0.25">
      <c r="A37" s="68" t="s">
        <v>724</v>
      </c>
      <c r="B37" s="80" t="s">
        <v>729</v>
      </c>
      <c r="C37" s="51" t="s">
        <v>31</v>
      </c>
      <c r="D37" s="52" t="s">
        <v>31</v>
      </c>
      <c r="E37" s="51">
        <v>20</v>
      </c>
      <c r="F37" s="52" t="s">
        <v>214</v>
      </c>
      <c r="G37" s="51" t="s">
        <v>31</v>
      </c>
      <c r="H37" s="64" t="s">
        <v>31</v>
      </c>
      <c r="I37" s="17" t="s">
        <v>31</v>
      </c>
      <c r="J37" s="8" t="s">
        <v>31</v>
      </c>
      <c r="K37" s="8" t="s">
        <v>31</v>
      </c>
      <c r="L37" s="8" t="s">
        <v>31</v>
      </c>
      <c r="M37" s="90">
        <v>6917.54</v>
      </c>
      <c r="N37" s="8" t="s">
        <v>31</v>
      </c>
      <c r="O37" s="61" t="s">
        <v>31</v>
      </c>
      <c r="P37" s="61" t="s">
        <v>31</v>
      </c>
      <c r="Q37" s="51">
        <v>20</v>
      </c>
      <c r="R37" s="52" t="s">
        <v>214</v>
      </c>
      <c r="S37" s="83" t="s">
        <v>31</v>
      </c>
      <c r="T37" s="64" t="s">
        <v>31</v>
      </c>
      <c r="U37" s="67" t="s">
        <v>31</v>
      </c>
      <c r="V37" s="67" t="s">
        <v>31</v>
      </c>
      <c r="W37" s="9">
        <v>9177.2999999999993</v>
      </c>
      <c r="X37" s="61" t="s">
        <v>31</v>
      </c>
      <c r="Y37" s="17" t="s">
        <v>31</v>
      </c>
      <c r="Z37" s="17" t="s">
        <v>31</v>
      </c>
      <c r="AA37" s="17">
        <v>11511.55</v>
      </c>
      <c r="AB37" s="17" t="s">
        <v>31</v>
      </c>
    </row>
    <row r="38" spans="1:29" s="5" customFormat="1" ht="54" customHeight="1" x14ac:dyDescent="0.25">
      <c r="A38" s="88" t="s">
        <v>21</v>
      </c>
      <c r="B38" s="7" t="s">
        <v>725</v>
      </c>
      <c r="C38" s="18" t="s">
        <v>635</v>
      </c>
      <c r="D38" s="18" t="s">
        <v>727</v>
      </c>
      <c r="E38" s="61">
        <v>10</v>
      </c>
      <c r="F38" s="18" t="s">
        <v>214</v>
      </c>
      <c r="G38" s="61" t="s">
        <v>31</v>
      </c>
      <c r="H38" s="61" t="s">
        <v>31</v>
      </c>
      <c r="I38" s="61" t="s">
        <v>31</v>
      </c>
      <c r="J38" s="8" t="s">
        <v>31</v>
      </c>
      <c r="K38" s="8" t="s">
        <v>31</v>
      </c>
      <c r="L38" s="8" t="s">
        <v>31</v>
      </c>
      <c r="M38" s="89">
        <v>3211.41</v>
      </c>
      <c r="N38" s="8" t="s">
        <v>31</v>
      </c>
      <c r="O38" s="18" t="s">
        <v>635</v>
      </c>
      <c r="P38" s="18" t="s">
        <v>727</v>
      </c>
      <c r="Q38" s="61">
        <v>10</v>
      </c>
      <c r="R38" s="18" t="s">
        <v>214</v>
      </c>
      <c r="S38" s="8" t="s">
        <v>730</v>
      </c>
      <c r="T38" s="65">
        <v>395</v>
      </c>
      <c r="U38" s="9">
        <v>3950</v>
      </c>
      <c r="V38" s="16">
        <v>0.99</v>
      </c>
      <c r="W38" s="9">
        <v>3910.5</v>
      </c>
      <c r="X38" s="61" t="s">
        <v>31</v>
      </c>
      <c r="Y38" s="17" t="s">
        <v>31</v>
      </c>
      <c r="Z38" s="17" t="s">
        <v>31</v>
      </c>
      <c r="AA38" s="17">
        <v>4905.1400000000003</v>
      </c>
      <c r="AB38" s="17" t="s">
        <v>31</v>
      </c>
    </row>
    <row r="39" spans="1:29" s="74" customFormat="1" ht="55.5" customHeight="1" x14ac:dyDescent="0.25">
      <c r="A39" s="88" t="s">
        <v>22</v>
      </c>
      <c r="B39" s="7" t="s">
        <v>726</v>
      </c>
      <c r="C39" s="18" t="s">
        <v>635</v>
      </c>
      <c r="D39" s="18" t="s">
        <v>728</v>
      </c>
      <c r="E39" s="61">
        <v>10</v>
      </c>
      <c r="F39" s="18" t="s">
        <v>214</v>
      </c>
      <c r="G39" s="61" t="s">
        <v>31</v>
      </c>
      <c r="H39" s="61" t="s">
        <v>31</v>
      </c>
      <c r="I39" s="61" t="s">
        <v>31</v>
      </c>
      <c r="J39" s="8" t="s">
        <v>31</v>
      </c>
      <c r="K39" s="8" t="s">
        <v>31</v>
      </c>
      <c r="L39" s="8" t="s">
        <v>31</v>
      </c>
      <c r="M39" s="89">
        <v>3706.13</v>
      </c>
      <c r="N39" s="8" t="s">
        <v>31</v>
      </c>
      <c r="O39" s="18" t="s">
        <v>635</v>
      </c>
      <c r="P39" s="18" t="s">
        <v>728</v>
      </c>
      <c r="Q39" s="61">
        <v>10</v>
      </c>
      <c r="R39" s="18" t="s">
        <v>214</v>
      </c>
      <c r="S39" s="8" t="s">
        <v>731</v>
      </c>
      <c r="T39" s="65">
        <v>532</v>
      </c>
      <c r="U39" s="9">
        <v>5320</v>
      </c>
      <c r="V39" s="16">
        <v>0.99</v>
      </c>
      <c r="W39" s="9">
        <v>5266.8</v>
      </c>
      <c r="X39" s="61" t="s">
        <v>31</v>
      </c>
      <c r="Y39" s="17" t="s">
        <v>31</v>
      </c>
      <c r="Z39" s="17" t="s">
        <v>31</v>
      </c>
      <c r="AA39" s="17">
        <v>6606.41</v>
      </c>
      <c r="AB39" s="17" t="s">
        <v>31</v>
      </c>
      <c r="AC39" s="93"/>
    </row>
    <row r="40" spans="1:29" s="74" customFormat="1" ht="101.25" customHeight="1" x14ac:dyDescent="0.25">
      <c r="A40" s="68" t="s">
        <v>732</v>
      </c>
      <c r="B40" s="66" t="s">
        <v>734</v>
      </c>
      <c r="C40" s="51" t="s">
        <v>660</v>
      </c>
      <c r="D40" s="52" t="s">
        <v>31</v>
      </c>
      <c r="E40" s="51">
        <v>18</v>
      </c>
      <c r="F40" s="52" t="s">
        <v>214</v>
      </c>
      <c r="G40" s="51" t="s">
        <v>31</v>
      </c>
      <c r="H40" s="64" t="s">
        <v>31</v>
      </c>
      <c r="I40" s="17" t="s">
        <v>31</v>
      </c>
      <c r="J40" s="8" t="s">
        <v>31</v>
      </c>
      <c r="K40" s="8" t="s">
        <v>31</v>
      </c>
      <c r="L40" s="8" t="s">
        <v>31</v>
      </c>
      <c r="M40" s="90">
        <v>6649.91</v>
      </c>
      <c r="N40" s="8" t="s">
        <v>31</v>
      </c>
      <c r="O40" s="84" t="s">
        <v>663</v>
      </c>
      <c r="P40" s="52" t="s">
        <v>31</v>
      </c>
      <c r="Q40" s="51">
        <v>18</v>
      </c>
      <c r="R40" s="51" t="s">
        <v>214</v>
      </c>
      <c r="S40" s="83" t="s">
        <v>735</v>
      </c>
      <c r="T40" s="64">
        <v>928</v>
      </c>
      <c r="U40" s="67">
        <v>16704</v>
      </c>
      <c r="V40" s="17">
        <v>0.98</v>
      </c>
      <c r="W40" s="9">
        <v>16369.92</v>
      </c>
      <c r="X40" s="61" t="s">
        <v>31</v>
      </c>
      <c r="Y40" s="17" t="s">
        <v>31</v>
      </c>
      <c r="Z40" s="17" t="s">
        <v>31</v>
      </c>
      <c r="AA40" s="17">
        <v>20533.62</v>
      </c>
      <c r="AB40" s="17" t="s">
        <v>31</v>
      </c>
      <c r="AC40" s="93"/>
    </row>
    <row r="41" spans="1:29" s="74" customFormat="1" ht="78" customHeight="1" x14ac:dyDescent="0.25">
      <c r="A41" s="68" t="s">
        <v>733</v>
      </c>
      <c r="B41" s="66" t="s">
        <v>737</v>
      </c>
      <c r="C41" s="51" t="s">
        <v>660</v>
      </c>
      <c r="D41" s="52" t="s">
        <v>31</v>
      </c>
      <c r="E41" s="51">
        <v>19</v>
      </c>
      <c r="F41" s="52" t="s">
        <v>214</v>
      </c>
      <c r="G41" s="51" t="s">
        <v>31</v>
      </c>
      <c r="H41" s="64" t="s">
        <v>31</v>
      </c>
      <c r="I41" s="17" t="s">
        <v>31</v>
      </c>
      <c r="J41" s="8" t="s">
        <v>31</v>
      </c>
      <c r="K41" s="8" t="s">
        <v>31</v>
      </c>
      <c r="L41" s="8" t="s">
        <v>31</v>
      </c>
      <c r="M41" s="90">
        <v>770.05</v>
      </c>
      <c r="N41" s="8" t="s">
        <v>31</v>
      </c>
      <c r="O41" s="84" t="s">
        <v>663</v>
      </c>
      <c r="P41" s="52" t="s">
        <v>31</v>
      </c>
      <c r="Q41" s="51">
        <v>19</v>
      </c>
      <c r="R41" s="51" t="s">
        <v>214</v>
      </c>
      <c r="S41" s="83" t="s">
        <v>738</v>
      </c>
      <c r="T41" s="64">
        <v>162</v>
      </c>
      <c r="U41" s="67">
        <v>3078</v>
      </c>
      <c r="V41" s="67">
        <v>1</v>
      </c>
      <c r="W41" s="9">
        <v>3078</v>
      </c>
      <c r="X41" s="61" t="s">
        <v>31</v>
      </c>
      <c r="Y41" s="17" t="s">
        <v>31</v>
      </c>
      <c r="Z41" s="17" t="s">
        <v>31</v>
      </c>
      <c r="AA41" s="17">
        <v>3860.89</v>
      </c>
      <c r="AB41" s="17" t="s">
        <v>31</v>
      </c>
      <c r="AC41" s="93"/>
    </row>
    <row r="42" spans="1:29" s="74" customFormat="1" ht="78" customHeight="1" x14ac:dyDescent="0.25">
      <c r="A42" s="68" t="s">
        <v>736</v>
      </c>
      <c r="B42" s="66" t="s">
        <v>740</v>
      </c>
      <c r="C42" s="51" t="s">
        <v>660</v>
      </c>
      <c r="D42" s="52" t="s">
        <v>31</v>
      </c>
      <c r="E42" s="51">
        <v>16</v>
      </c>
      <c r="F42" s="52" t="s">
        <v>214</v>
      </c>
      <c r="G42" s="51" t="s">
        <v>31</v>
      </c>
      <c r="H42" s="64" t="s">
        <v>31</v>
      </c>
      <c r="I42" s="17" t="s">
        <v>31</v>
      </c>
      <c r="J42" s="8" t="s">
        <v>31</v>
      </c>
      <c r="K42" s="8" t="s">
        <v>31</v>
      </c>
      <c r="L42" s="8" t="s">
        <v>31</v>
      </c>
      <c r="M42" s="90">
        <v>2818.18</v>
      </c>
      <c r="N42" s="8" t="s">
        <v>31</v>
      </c>
      <c r="O42" s="84" t="s">
        <v>663</v>
      </c>
      <c r="P42" s="52" t="s">
        <v>31</v>
      </c>
      <c r="Q42" s="51">
        <v>16</v>
      </c>
      <c r="R42" s="51" t="s">
        <v>214</v>
      </c>
      <c r="S42" s="83" t="s">
        <v>741</v>
      </c>
      <c r="T42" s="64">
        <v>302</v>
      </c>
      <c r="U42" s="67">
        <v>4832</v>
      </c>
      <c r="V42" s="67">
        <v>1</v>
      </c>
      <c r="W42" s="9">
        <v>4832</v>
      </c>
      <c r="X42" s="61" t="s">
        <v>31</v>
      </c>
      <c r="Y42" s="17" t="s">
        <v>31</v>
      </c>
      <c r="Z42" s="17" t="s">
        <v>31</v>
      </c>
      <c r="AA42" s="17">
        <v>6061.02</v>
      </c>
      <c r="AB42" s="17" t="s">
        <v>31</v>
      </c>
      <c r="AC42" s="93"/>
    </row>
    <row r="43" spans="1:29" ht="50.25" customHeight="1" x14ac:dyDescent="0.25">
      <c r="A43" s="68" t="s">
        <v>739</v>
      </c>
      <c r="B43" s="69" t="s">
        <v>671</v>
      </c>
      <c r="C43" s="9" t="s">
        <v>31</v>
      </c>
      <c r="D43" s="9" t="s">
        <v>31</v>
      </c>
      <c r="E43" s="9" t="s">
        <v>31</v>
      </c>
      <c r="F43" s="9" t="s">
        <v>31</v>
      </c>
      <c r="G43" s="9" t="s">
        <v>31</v>
      </c>
      <c r="H43" s="9" t="s">
        <v>31</v>
      </c>
      <c r="I43" s="89" t="s">
        <v>31</v>
      </c>
      <c r="J43" s="8" t="s">
        <v>31</v>
      </c>
      <c r="K43" s="8" t="s">
        <v>31</v>
      </c>
      <c r="L43" s="8" t="s">
        <v>31</v>
      </c>
      <c r="M43" s="90">
        <v>18864.399999999998</v>
      </c>
      <c r="N43" s="8" t="s">
        <v>31</v>
      </c>
      <c r="O43" s="8" t="s">
        <v>31</v>
      </c>
      <c r="P43" s="8" t="s">
        <v>31</v>
      </c>
      <c r="Q43" s="8" t="s">
        <v>31</v>
      </c>
      <c r="R43" s="8" t="s">
        <v>31</v>
      </c>
      <c r="S43" s="8" t="s">
        <v>31</v>
      </c>
      <c r="T43" s="8" t="s">
        <v>31</v>
      </c>
      <c r="U43" s="8" t="s">
        <v>31</v>
      </c>
      <c r="V43" s="8" t="s">
        <v>31</v>
      </c>
      <c r="W43" s="16">
        <v>91207</v>
      </c>
      <c r="X43" s="9" t="s">
        <v>31</v>
      </c>
      <c r="Y43" s="9" t="s">
        <v>31</v>
      </c>
      <c r="Z43" s="9" t="s">
        <v>31</v>
      </c>
      <c r="AA43" s="17">
        <v>114405.54000000001</v>
      </c>
      <c r="AB43" s="17" t="s">
        <v>31</v>
      </c>
    </row>
    <row r="44" spans="1:29" s="12" customFormat="1" ht="18.75" customHeight="1" x14ac:dyDescent="0.25">
      <c r="A44" s="212">
        <v>2024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</row>
    <row r="45" spans="1:29" s="86" customFormat="1" ht="63.75" customHeight="1" x14ac:dyDescent="0.25">
      <c r="A45" s="68" t="s">
        <v>153</v>
      </c>
      <c r="B45" s="69" t="s">
        <v>722</v>
      </c>
      <c r="C45" s="51" t="s">
        <v>660</v>
      </c>
      <c r="D45" s="52" t="s">
        <v>31</v>
      </c>
      <c r="E45" s="51">
        <v>21</v>
      </c>
      <c r="F45" s="52" t="s">
        <v>214</v>
      </c>
      <c r="G45" s="51" t="s">
        <v>31</v>
      </c>
      <c r="H45" s="64" t="s">
        <v>31</v>
      </c>
      <c r="I45" s="17" t="s">
        <v>31</v>
      </c>
      <c r="J45" s="17" t="s">
        <v>31</v>
      </c>
      <c r="K45" s="17" t="s">
        <v>31</v>
      </c>
      <c r="L45" s="90" t="s">
        <v>31</v>
      </c>
      <c r="M45" s="90" t="s">
        <v>31</v>
      </c>
      <c r="N45" s="90">
        <v>1622.54</v>
      </c>
      <c r="O45" s="84" t="s">
        <v>663</v>
      </c>
      <c r="P45" s="51" t="s">
        <v>31</v>
      </c>
      <c r="Q45" s="51">
        <v>21</v>
      </c>
      <c r="R45" s="51" t="s">
        <v>214</v>
      </c>
      <c r="S45" s="83" t="s">
        <v>721</v>
      </c>
      <c r="T45" s="64">
        <v>2486</v>
      </c>
      <c r="U45" s="67">
        <v>52206</v>
      </c>
      <c r="V45" s="17">
        <v>1.01</v>
      </c>
      <c r="W45" s="67">
        <v>52728.06</v>
      </c>
      <c r="X45" s="51" t="s">
        <v>31</v>
      </c>
      <c r="Y45" s="17" t="s">
        <v>31</v>
      </c>
      <c r="Z45" s="17" t="s">
        <v>31</v>
      </c>
      <c r="AA45" s="17" t="s">
        <v>31</v>
      </c>
      <c r="AB45" s="17">
        <v>68785.05</v>
      </c>
      <c r="AC45" s="85"/>
    </row>
    <row r="46" spans="1:29" s="74" customFormat="1" ht="55.5" customHeight="1" x14ac:dyDescent="0.25">
      <c r="A46" s="68" t="s">
        <v>724</v>
      </c>
      <c r="B46" s="80" t="s">
        <v>729</v>
      </c>
      <c r="C46" s="51" t="s">
        <v>31</v>
      </c>
      <c r="D46" s="52" t="s">
        <v>31</v>
      </c>
      <c r="E46" s="51">
        <v>20</v>
      </c>
      <c r="F46" s="52" t="s">
        <v>214</v>
      </c>
      <c r="G46" s="51" t="s">
        <v>31</v>
      </c>
      <c r="H46" s="64" t="s">
        <v>31</v>
      </c>
      <c r="I46" s="17" t="s">
        <v>31</v>
      </c>
      <c r="J46" s="16" t="s">
        <v>31</v>
      </c>
      <c r="K46" s="16" t="s">
        <v>31</v>
      </c>
      <c r="L46" s="89" t="s">
        <v>31</v>
      </c>
      <c r="M46" s="89" t="s">
        <v>31</v>
      </c>
      <c r="N46" s="90">
        <v>7194.25</v>
      </c>
      <c r="O46" s="61" t="s">
        <v>31</v>
      </c>
      <c r="P46" s="61" t="s">
        <v>31</v>
      </c>
      <c r="Q46" s="51">
        <v>20</v>
      </c>
      <c r="R46" s="52" t="s">
        <v>214</v>
      </c>
      <c r="S46" s="83" t="s">
        <v>31</v>
      </c>
      <c r="T46" s="64" t="s">
        <v>31</v>
      </c>
      <c r="U46" s="67" t="s">
        <v>31</v>
      </c>
      <c r="V46" s="67" t="s">
        <v>31</v>
      </c>
      <c r="W46" s="9">
        <v>9177.2999999999993</v>
      </c>
      <c r="X46" s="61" t="s">
        <v>31</v>
      </c>
      <c r="Y46" s="17" t="s">
        <v>31</v>
      </c>
      <c r="Z46" s="17" t="s">
        <v>31</v>
      </c>
      <c r="AA46" s="17" t="s">
        <v>31</v>
      </c>
      <c r="AB46" s="17">
        <v>11972.01</v>
      </c>
      <c r="AC46" s="93"/>
    </row>
    <row r="47" spans="1:29" s="74" customFormat="1" ht="55.5" customHeight="1" x14ac:dyDescent="0.25">
      <c r="A47" s="88" t="s">
        <v>21</v>
      </c>
      <c r="B47" s="7" t="s">
        <v>725</v>
      </c>
      <c r="C47" s="18" t="s">
        <v>635</v>
      </c>
      <c r="D47" s="18" t="s">
        <v>727</v>
      </c>
      <c r="E47" s="61">
        <v>10</v>
      </c>
      <c r="F47" s="18" t="s">
        <v>214</v>
      </c>
      <c r="G47" s="61" t="s">
        <v>31</v>
      </c>
      <c r="H47" s="61" t="s">
        <v>31</v>
      </c>
      <c r="I47" s="61" t="s">
        <v>31</v>
      </c>
      <c r="J47" s="16" t="s">
        <v>31</v>
      </c>
      <c r="K47" s="16" t="s">
        <v>31</v>
      </c>
      <c r="L47" s="89" t="s">
        <v>31</v>
      </c>
      <c r="M47" s="89" t="s">
        <v>31</v>
      </c>
      <c r="N47" s="89">
        <v>3339.87</v>
      </c>
      <c r="O47" s="18" t="s">
        <v>635</v>
      </c>
      <c r="P47" s="18" t="s">
        <v>727</v>
      </c>
      <c r="Q47" s="61">
        <v>10</v>
      </c>
      <c r="R47" s="18" t="s">
        <v>214</v>
      </c>
      <c r="S47" s="8" t="s">
        <v>730</v>
      </c>
      <c r="T47" s="65">
        <v>395</v>
      </c>
      <c r="U47" s="9">
        <v>3950</v>
      </c>
      <c r="V47" s="16">
        <v>0.99</v>
      </c>
      <c r="W47" s="9">
        <v>3910.5</v>
      </c>
      <c r="X47" s="61" t="s">
        <v>31</v>
      </c>
      <c r="Y47" s="17" t="s">
        <v>31</v>
      </c>
      <c r="Z47" s="17" t="s">
        <v>31</v>
      </c>
      <c r="AA47" s="17" t="s">
        <v>31</v>
      </c>
      <c r="AB47" s="17">
        <v>5101.34</v>
      </c>
      <c r="AC47" s="93"/>
    </row>
    <row r="48" spans="1:29" s="74" customFormat="1" ht="55.5" customHeight="1" x14ac:dyDescent="0.25">
      <c r="A48" s="88" t="s">
        <v>22</v>
      </c>
      <c r="B48" s="7" t="s">
        <v>726</v>
      </c>
      <c r="C48" s="18" t="s">
        <v>635</v>
      </c>
      <c r="D48" s="18" t="s">
        <v>728</v>
      </c>
      <c r="E48" s="61">
        <v>10</v>
      </c>
      <c r="F48" s="18" t="s">
        <v>214</v>
      </c>
      <c r="G48" s="61" t="s">
        <v>31</v>
      </c>
      <c r="H48" s="61" t="s">
        <v>31</v>
      </c>
      <c r="I48" s="61" t="s">
        <v>31</v>
      </c>
      <c r="J48" s="16" t="s">
        <v>31</v>
      </c>
      <c r="K48" s="16" t="s">
        <v>31</v>
      </c>
      <c r="L48" s="89" t="s">
        <v>31</v>
      </c>
      <c r="M48" s="89" t="s">
        <v>31</v>
      </c>
      <c r="N48" s="89">
        <v>3854.38</v>
      </c>
      <c r="O48" s="18" t="s">
        <v>635</v>
      </c>
      <c r="P48" s="18" t="s">
        <v>728</v>
      </c>
      <c r="Q48" s="61">
        <v>10</v>
      </c>
      <c r="R48" s="18" t="s">
        <v>214</v>
      </c>
      <c r="S48" s="8" t="s">
        <v>731</v>
      </c>
      <c r="T48" s="65">
        <v>532</v>
      </c>
      <c r="U48" s="9">
        <v>5320</v>
      </c>
      <c r="V48" s="16">
        <v>0.99</v>
      </c>
      <c r="W48" s="9">
        <v>5266.8</v>
      </c>
      <c r="X48" s="61" t="s">
        <v>31</v>
      </c>
      <c r="Y48" s="17" t="s">
        <v>31</v>
      </c>
      <c r="Z48" s="17" t="s">
        <v>31</v>
      </c>
      <c r="AA48" s="17" t="s">
        <v>31</v>
      </c>
      <c r="AB48" s="17">
        <v>6870.67</v>
      </c>
      <c r="AC48" s="93"/>
    </row>
    <row r="49" spans="1:28" s="5" customFormat="1" ht="90.75" customHeight="1" x14ac:dyDescent="0.25">
      <c r="A49" s="68" t="s">
        <v>732</v>
      </c>
      <c r="B49" s="66" t="s">
        <v>734</v>
      </c>
      <c r="C49" s="51" t="s">
        <v>660</v>
      </c>
      <c r="D49" s="52" t="s">
        <v>31</v>
      </c>
      <c r="E49" s="51">
        <v>22</v>
      </c>
      <c r="F49" s="52" t="s">
        <v>214</v>
      </c>
      <c r="G49" s="51" t="s">
        <v>31</v>
      </c>
      <c r="H49" s="64" t="s">
        <v>31</v>
      </c>
      <c r="I49" s="17" t="s">
        <v>31</v>
      </c>
      <c r="J49" s="8" t="s">
        <v>31</v>
      </c>
      <c r="K49" s="8" t="s">
        <v>31</v>
      </c>
      <c r="L49" s="8" t="s">
        <v>31</v>
      </c>
      <c r="M49" s="8" t="s">
        <v>31</v>
      </c>
      <c r="N49" s="90">
        <v>8452.77</v>
      </c>
      <c r="O49" s="84" t="s">
        <v>663</v>
      </c>
      <c r="P49" s="52" t="s">
        <v>31</v>
      </c>
      <c r="Q49" s="51">
        <v>22</v>
      </c>
      <c r="R49" s="51" t="s">
        <v>214</v>
      </c>
      <c r="S49" s="83" t="s">
        <v>735</v>
      </c>
      <c r="T49" s="64">
        <v>928</v>
      </c>
      <c r="U49" s="67">
        <v>20416</v>
      </c>
      <c r="V49" s="17">
        <v>0.98</v>
      </c>
      <c r="W49" s="9">
        <v>20007.68</v>
      </c>
      <c r="X49" s="61" t="s">
        <v>31</v>
      </c>
      <c r="Y49" s="17" t="s">
        <v>31</v>
      </c>
      <c r="Z49" s="17" t="s">
        <v>31</v>
      </c>
      <c r="AA49" s="17" t="s">
        <v>31</v>
      </c>
      <c r="AB49" s="17">
        <v>26100.51</v>
      </c>
    </row>
    <row r="50" spans="1:28" s="5" customFormat="1" ht="76.5" customHeight="1" x14ac:dyDescent="0.25">
      <c r="A50" s="68" t="s">
        <v>733</v>
      </c>
      <c r="B50" s="66" t="s">
        <v>737</v>
      </c>
      <c r="C50" s="51" t="s">
        <v>660</v>
      </c>
      <c r="D50" s="52" t="s">
        <v>31</v>
      </c>
      <c r="E50" s="51">
        <v>18</v>
      </c>
      <c r="F50" s="52" t="s">
        <v>214</v>
      </c>
      <c r="G50" s="51" t="s">
        <v>31</v>
      </c>
      <c r="H50" s="64" t="s">
        <v>31</v>
      </c>
      <c r="I50" s="17" t="s">
        <v>31</v>
      </c>
      <c r="J50" s="8" t="s">
        <v>31</v>
      </c>
      <c r="K50" s="8" t="s">
        <v>31</v>
      </c>
      <c r="L50" s="8" t="s">
        <v>31</v>
      </c>
      <c r="M50" s="8" t="s">
        <v>31</v>
      </c>
      <c r="N50" s="90">
        <v>758.7</v>
      </c>
      <c r="O50" s="84" t="s">
        <v>663</v>
      </c>
      <c r="P50" s="52" t="s">
        <v>31</v>
      </c>
      <c r="Q50" s="51">
        <v>18</v>
      </c>
      <c r="R50" s="51" t="s">
        <v>214</v>
      </c>
      <c r="S50" s="83" t="s">
        <v>738</v>
      </c>
      <c r="T50" s="64">
        <v>162</v>
      </c>
      <c r="U50" s="67">
        <v>2916</v>
      </c>
      <c r="V50" s="67">
        <v>1</v>
      </c>
      <c r="W50" s="9">
        <v>2916</v>
      </c>
      <c r="X50" s="61" t="s">
        <v>31</v>
      </c>
      <c r="Y50" s="17" t="s">
        <v>31</v>
      </c>
      <c r="Z50" s="17" t="s">
        <v>31</v>
      </c>
      <c r="AA50" s="17" t="s">
        <v>31</v>
      </c>
      <c r="AB50" s="17">
        <v>3803.99</v>
      </c>
    </row>
    <row r="51" spans="1:28" s="5" customFormat="1" ht="76.5" customHeight="1" x14ac:dyDescent="0.25">
      <c r="A51" s="68" t="s">
        <v>736</v>
      </c>
      <c r="B51" s="66" t="s">
        <v>740</v>
      </c>
      <c r="C51" s="51" t="s">
        <v>660</v>
      </c>
      <c r="D51" s="52" t="s">
        <v>31</v>
      </c>
      <c r="E51" s="51">
        <v>16</v>
      </c>
      <c r="F51" s="52" t="s">
        <v>214</v>
      </c>
      <c r="G51" s="51" t="s">
        <v>31</v>
      </c>
      <c r="H51" s="64" t="s">
        <v>31</v>
      </c>
      <c r="I51" s="17" t="s">
        <v>31</v>
      </c>
      <c r="J51" s="8" t="s">
        <v>31</v>
      </c>
      <c r="K51" s="8" t="s">
        <v>31</v>
      </c>
      <c r="L51" s="8" t="s">
        <v>31</v>
      </c>
      <c r="M51" s="8" t="s">
        <v>31</v>
      </c>
      <c r="N51" s="90">
        <v>2930.91</v>
      </c>
      <c r="O51" s="84" t="s">
        <v>663</v>
      </c>
      <c r="P51" s="52" t="s">
        <v>31</v>
      </c>
      <c r="Q51" s="51">
        <v>16</v>
      </c>
      <c r="R51" s="51" t="s">
        <v>214</v>
      </c>
      <c r="S51" s="83" t="s">
        <v>741</v>
      </c>
      <c r="T51" s="64">
        <v>302</v>
      </c>
      <c r="U51" s="67">
        <v>4832</v>
      </c>
      <c r="V51" s="67">
        <v>1</v>
      </c>
      <c r="W51" s="9">
        <v>4832</v>
      </c>
      <c r="X51" s="61" t="s">
        <v>31</v>
      </c>
      <c r="Y51" s="17" t="s">
        <v>31</v>
      </c>
      <c r="Z51" s="17" t="s">
        <v>31</v>
      </c>
      <c r="AA51" s="17" t="s">
        <v>31</v>
      </c>
      <c r="AB51" s="17">
        <v>6303.46</v>
      </c>
    </row>
    <row r="52" spans="1:28" ht="50.25" customHeight="1" x14ac:dyDescent="0.25">
      <c r="A52" s="68" t="s">
        <v>739</v>
      </c>
      <c r="B52" s="69" t="s">
        <v>672</v>
      </c>
      <c r="C52" s="9" t="s">
        <v>31</v>
      </c>
      <c r="D52" s="9" t="s">
        <v>31</v>
      </c>
      <c r="E52" s="9" t="s">
        <v>31</v>
      </c>
      <c r="F52" s="9" t="s">
        <v>31</v>
      </c>
      <c r="G52" s="9" t="s">
        <v>31</v>
      </c>
      <c r="H52" s="9" t="s">
        <v>31</v>
      </c>
      <c r="I52" s="89" t="s">
        <v>31</v>
      </c>
      <c r="J52" s="8" t="s">
        <v>31</v>
      </c>
      <c r="K52" s="8" t="s">
        <v>31</v>
      </c>
      <c r="L52" s="8" t="s">
        <v>31</v>
      </c>
      <c r="M52" s="8" t="s">
        <v>31</v>
      </c>
      <c r="N52" s="90">
        <v>20959.170000000002</v>
      </c>
      <c r="O52" s="51" t="s">
        <v>31</v>
      </c>
      <c r="P52" s="51" t="s">
        <v>31</v>
      </c>
      <c r="Q52" s="51" t="s">
        <v>31</v>
      </c>
      <c r="R52" s="51" t="s">
        <v>31</v>
      </c>
      <c r="S52" s="51" t="s">
        <v>31</v>
      </c>
      <c r="T52" s="51" t="s">
        <v>31</v>
      </c>
      <c r="U52" s="51" t="s">
        <v>31</v>
      </c>
      <c r="V52" s="51" t="s">
        <v>31</v>
      </c>
      <c r="W52" s="16">
        <v>89661.040000000008</v>
      </c>
      <c r="X52" s="16" t="s">
        <v>31</v>
      </c>
      <c r="Y52" s="16" t="s">
        <v>31</v>
      </c>
      <c r="Z52" s="16" t="s">
        <v>31</v>
      </c>
      <c r="AA52" s="16" t="s">
        <v>31</v>
      </c>
      <c r="AB52" s="17">
        <v>116965.02</v>
      </c>
    </row>
    <row r="53" spans="1:28" s="74" customFormat="1" ht="67.5" customHeight="1" x14ac:dyDescent="0.25">
      <c r="A53" s="68" t="s">
        <v>31</v>
      </c>
      <c r="B53" s="69" t="s">
        <v>677</v>
      </c>
      <c r="C53" s="61" t="s">
        <v>31</v>
      </c>
      <c r="D53" s="61" t="s">
        <v>31</v>
      </c>
      <c r="E53" s="61" t="s">
        <v>31</v>
      </c>
      <c r="F53" s="61" t="s">
        <v>31</v>
      </c>
      <c r="G53" s="61" t="s">
        <v>31</v>
      </c>
      <c r="H53" s="61" t="s">
        <v>31</v>
      </c>
      <c r="I53" s="70" t="s">
        <v>31</v>
      </c>
      <c r="J53" s="61" t="s">
        <v>31</v>
      </c>
      <c r="K53" s="61" t="s">
        <v>31</v>
      </c>
      <c r="L53" s="61" t="s">
        <v>31</v>
      </c>
      <c r="M53" s="61" t="s">
        <v>31</v>
      </c>
      <c r="N53" s="71">
        <v>108135.48</v>
      </c>
      <c r="O53" s="61" t="s">
        <v>31</v>
      </c>
      <c r="P53" s="61" t="s">
        <v>31</v>
      </c>
      <c r="Q53" s="61" t="s">
        <v>31</v>
      </c>
      <c r="R53" s="61" t="s">
        <v>31</v>
      </c>
      <c r="S53" s="61" t="s">
        <v>31</v>
      </c>
      <c r="T53" s="61" t="s">
        <v>31</v>
      </c>
      <c r="U53" s="61" t="s">
        <v>31</v>
      </c>
      <c r="V53" s="61" t="s">
        <v>31</v>
      </c>
      <c r="W53" s="72">
        <v>496494.30000000005</v>
      </c>
      <c r="X53" s="61" t="s">
        <v>31</v>
      </c>
      <c r="Y53" s="61" t="s">
        <v>31</v>
      </c>
      <c r="Z53" s="61" t="s">
        <v>31</v>
      </c>
      <c r="AA53" s="61" t="s">
        <v>31</v>
      </c>
      <c r="AB53" s="73">
        <v>596699.64668694802</v>
      </c>
    </row>
    <row r="54" spans="1:28" s="12" customFormat="1" ht="38.25" customHeight="1" x14ac:dyDescent="0.25">
      <c r="A54" s="209"/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3"/>
      <c r="U54" s="10"/>
      <c r="V54" s="10"/>
      <c r="W54" s="10"/>
      <c r="X54" s="10"/>
      <c r="Y54" s="10"/>
      <c r="Z54" s="10"/>
      <c r="AA54" s="95"/>
      <c r="AB54" s="95"/>
    </row>
    <row r="55" spans="1:28" s="12" customFormat="1" ht="18.75" customHeight="1" x14ac:dyDescent="0.25">
      <c r="A55" s="210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15"/>
      <c r="U55" s="10"/>
      <c r="V55" s="10"/>
      <c r="W55" s="10"/>
      <c r="X55" s="10"/>
      <c r="Y55" s="10"/>
      <c r="Z55" s="10"/>
      <c r="AA55" s="95"/>
      <c r="AB55" s="95"/>
    </row>
    <row r="56" spans="1:28" s="12" customFormat="1" ht="217.5" customHeight="1" x14ac:dyDescent="0.25">
      <c r="A56" s="206"/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15"/>
      <c r="U56" s="10"/>
      <c r="V56" s="10"/>
      <c r="W56" s="10"/>
      <c r="X56" s="10"/>
      <c r="Y56" s="10"/>
      <c r="Z56" s="10"/>
      <c r="AA56" s="95"/>
      <c r="AB56" s="95"/>
    </row>
    <row r="57" spans="1:28" ht="53.25" customHeight="1" x14ac:dyDescent="0.25">
      <c r="A57" s="206"/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AA57" s="95"/>
      <c r="AB57" s="95"/>
    </row>
    <row r="58" spans="1:28" x14ac:dyDescent="0.25">
      <c r="A58" s="208"/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AA58" s="95"/>
      <c r="AB58" s="95"/>
    </row>
    <row r="59" spans="1:28" s="4" customFormat="1" x14ac:dyDescent="0.25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P59" s="1"/>
      <c r="S59" s="62"/>
      <c r="T59" s="62"/>
      <c r="U59" s="2"/>
      <c r="V59" s="2"/>
      <c r="W59" s="2"/>
      <c r="X59" s="2"/>
      <c r="Y59" s="2"/>
      <c r="Z59" s="2"/>
      <c r="AA59" s="95"/>
      <c r="AB59" s="95"/>
    </row>
    <row r="60" spans="1:28" x14ac:dyDescent="0.25">
      <c r="AA60" s="95"/>
      <c r="AB60" s="95"/>
    </row>
    <row r="61" spans="1:28" x14ac:dyDescent="0.25">
      <c r="AA61" s="95"/>
      <c r="AB61" s="95"/>
    </row>
    <row r="62" spans="1:28" x14ac:dyDescent="0.25">
      <c r="AA62" s="95"/>
      <c r="AB62" s="95"/>
    </row>
    <row r="63" spans="1:28" s="4" customFormat="1" x14ac:dyDescent="0.25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P63" s="1"/>
      <c r="S63" s="62"/>
      <c r="T63" s="62"/>
      <c r="U63" s="2"/>
      <c r="V63" s="2"/>
      <c r="W63" s="2"/>
      <c r="X63" s="2"/>
      <c r="Y63" s="2"/>
      <c r="Z63" s="2"/>
      <c r="AA63" s="2"/>
      <c r="AB63" s="2"/>
    </row>
  </sheetData>
  <mergeCells count="21">
    <mergeCell ref="A2:X2"/>
    <mergeCell ref="A3:A6"/>
    <mergeCell ref="B3:B6"/>
    <mergeCell ref="C3:N3"/>
    <mergeCell ref="O3:AB3"/>
    <mergeCell ref="C4:N4"/>
    <mergeCell ref="O4:AB4"/>
    <mergeCell ref="C5:F5"/>
    <mergeCell ref="G5:N5"/>
    <mergeCell ref="O5:R5"/>
    <mergeCell ref="A44:AB44"/>
    <mergeCell ref="A35:AA35"/>
    <mergeCell ref="A26:Y26"/>
    <mergeCell ref="A17:Y17"/>
    <mergeCell ref="S5:AB5"/>
    <mergeCell ref="A8:AA8"/>
    <mergeCell ref="A57:S57"/>
    <mergeCell ref="A58:S58"/>
    <mergeCell ref="A54:S54"/>
    <mergeCell ref="A55:S55"/>
    <mergeCell ref="A56:S5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76"/>
  <sheetViews>
    <sheetView zoomScale="68" zoomScaleNormal="68" workbookViewId="0">
      <selection activeCell="J9" sqref="J9"/>
    </sheetView>
  </sheetViews>
  <sheetFormatPr defaultColWidth="9" defaultRowHeight="15.75" x14ac:dyDescent="0.25"/>
  <cols>
    <col min="1" max="1" width="4.625" style="13" customWidth="1"/>
    <col min="2" max="2" width="37.375" style="1" customWidth="1"/>
    <col min="3" max="3" width="13.25" style="4" customWidth="1"/>
    <col min="4" max="4" width="16.75" style="1" customWidth="1"/>
    <col min="5" max="6" width="13.25" style="4" customWidth="1"/>
    <col min="7" max="7" width="18.75" style="62" customWidth="1"/>
    <col min="8" max="8" width="13.25" style="62" customWidth="1"/>
    <col min="9" max="9" width="15.25" style="2" customWidth="1"/>
    <col min="10" max="10" width="22.5" style="2" customWidth="1"/>
    <col min="11" max="11" width="13.25" style="3" customWidth="1"/>
    <col min="12" max="12" width="22.375" style="3" customWidth="1"/>
    <col min="13" max="13" width="12.125" style="3" customWidth="1"/>
    <col min="14" max="14" width="10.875" style="3" customWidth="1"/>
    <col min="15" max="15" width="15.75" style="3" customWidth="1"/>
    <col min="16" max="16" width="16.75" style="3" customWidth="1"/>
    <col min="17" max="17" width="15.125" style="3" customWidth="1"/>
    <col min="18" max="18" width="18.375" style="3" customWidth="1"/>
    <col min="19" max="19" width="15.25" style="3" customWidth="1"/>
    <col min="20" max="22" width="16.875" style="3" customWidth="1"/>
    <col min="23" max="23" width="18.5" style="3" customWidth="1"/>
    <col min="24" max="24" width="9" style="3"/>
    <col min="25" max="25" width="13.125" style="3" bestFit="1" customWidth="1"/>
    <col min="26" max="16384" width="9" style="3"/>
  </cols>
  <sheetData>
    <row r="1" spans="1:23" ht="15.75" customHeight="1" x14ac:dyDescent="0.25">
      <c r="A1" s="221" t="s">
        <v>743</v>
      </c>
      <c r="B1" s="221"/>
      <c r="C1" s="221"/>
      <c r="D1" s="221"/>
      <c r="E1" s="221"/>
      <c r="F1" s="221"/>
      <c r="G1" s="221"/>
      <c r="H1" s="221"/>
      <c r="I1" s="221"/>
      <c r="J1" s="240"/>
      <c r="K1" s="240"/>
      <c r="L1" s="240"/>
      <c r="M1" s="240"/>
      <c r="N1" s="240"/>
      <c r="O1" s="240"/>
      <c r="P1" s="240"/>
      <c r="Q1" s="240"/>
    </row>
    <row r="2" spans="1:23" ht="15.75" customHeight="1" x14ac:dyDescent="0.25">
      <c r="A2" s="223" t="s">
        <v>0</v>
      </c>
      <c r="B2" s="224" t="s">
        <v>1</v>
      </c>
      <c r="C2" s="228" t="s">
        <v>9</v>
      </c>
      <c r="D2" s="228"/>
      <c r="E2" s="228"/>
      <c r="F2" s="228"/>
      <c r="G2" s="228"/>
      <c r="H2" s="228"/>
      <c r="I2" s="228"/>
      <c r="J2" s="96"/>
      <c r="K2" s="228" t="s">
        <v>10</v>
      </c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</row>
    <row r="3" spans="1:23" ht="45" customHeight="1" x14ac:dyDescent="0.25">
      <c r="A3" s="223"/>
      <c r="B3" s="224"/>
      <c r="C3" s="229" t="s">
        <v>18</v>
      </c>
      <c r="D3" s="230"/>
      <c r="E3" s="230"/>
      <c r="F3" s="230"/>
      <c r="G3" s="230"/>
      <c r="H3" s="230"/>
      <c r="I3" s="231"/>
      <c r="J3" s="57"/>
      <c r="K3" s="224" t="s">
        <v>18</v>
      </c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</row>
    <row r="4" spans="1:23" ht="54" customHeight="1" x14ac:dyDescent="0.25">
      <c r="A4" s="223"/>
      <c r="B4" s="224"/>
      <c r="C4" s="224" t="s">
        <v>5</v>
      </c>
      <c r="D4" s="224"/>
      <c r="E4" s="224"/>
      <c r="F4" s="224"/>
      <c r="G4" s="229" t="s">
        <v>32</v>
      </c>
      <c r="H4" s="230"/>
      <c r="I4" s="230"/>
      <c r="J4" s="231"/>
      <c r="K4" s="224" t="s">
        <v>5</v>
      </c>
      <c r="L4" s="224"/>
      <c r="M4" s="224"/>
      <c r="N4" s="224"/>
      <c r="O4" s="224" t="s">
        <v>32</v>
      </c>
      <c r="P4" s="224"/>
      <c r="Q4" s="224"/>
      <c r="R4" s="224"/>
      <c r="S4" s="224"/>
      <c r="T4" s="224"/>
      <c r="U4" s="224"/>
      <c r="V4" s="224"/>
      <c r="W4" s="224"/>
    </row>
    <row r="5" spans="1:23" s="27" customFormat="1" ht="231" customHeight="1" x14ac:dyDescent="0.25">
      <c r="A5" s="223"/>
      <c r="B5" s="224"/>
      <c r="C5" s="22" t="s">
        <v>8</v>
      </c>
      <c r="D5" s="22" t="s">
        <v>3</v>
      </c>
      <c r="E5" s="22" t="s">
        <v>29</v>
      </c>
      <c r="F5" s="22" t="s">
        <v>4</v>
      </c>
      <c r="G5" s="22" t="s">
        <v>678</v>
      </c>
      <c r="H5" s="22" t="s">
        <v>11</v>
      </c>
      <c r="I5" s="23" t="s">
        <v>12</v>
      </c>
      <c r="J5" s="23" t="s">
        <v>679</v>
      </c>
      <c r="K5" s="22" t="s">
        <v>8</v>
      </c>
      <c r="L5" s="22" t="s">
        <v>3</v>
      </c>
      <c r="M5" s="22" t="s">
        <v>29</v>
      </c>
      <c r="N5" s="22" t="s">
        <v>4</v>
      </c>
      <c r="O5" s="22" t="s">
        <v>650</v>
      </c>
      <c r="P5" s="22" t="s">
        <v>11</v>
      </c>
      <c r="Q5" s="23" t="s">
        <v>12</v>
      </c>
      <c r="R5" s="23" t="s">
        <v>202</v>
      </c>
      <c r="S5" s="23" t="s">
        <v>201</v>
      </c>
      <c r="T5" s="23" t="s">
        <v>290</v>
      </c>
      <c r="U5" s="23" t="s">
        <v>334</v>
      </c>
      <c r="V5" s="23" t="s">
        <v>360</v>
      </c>
      <c r="W5" s="23" t="s">
        <v>389</v>
      </c>
    </row>
    <row r="6" spans="1:23" s="5" customFormat="1" x14ac:dyDescent="0.25">
      <c r="A6" s="14">
        <v>1</v>
      </c>
      <c r="B6" s="61">
        <v>2</v>
      </c>
      <c r="C6" s="97">
        <v>3</v>
      </c>
      <c r="D6" s="97">
        <v>4</v>
      </c>
      <c r="E6" s="97">
        <v>5</v>
      </c>
      <c r="F6" s="97">
        <v>6</v>
      </c>
      <c r="G6" s="97">
        <v>7</v>
      </c>
      <c r="H6" s="97">
        <v>8</v>
      </c>
      <c r="I6" s="98">
        <v>9</v>
      </c>
      <c r="J6" s="98"/>
      <c r="K6" s="98">
        <v>10</v>
      </c>
      <c r="L6" s="98">
        <v>11</v>
      </c>
      <c r="M6" s="98">
        <v>12</v>
      </c>
      <c r="N6" s="98">
        <v>13</v>
      </c>
      <c r="O6" s="98">
        <v>14</v>
      </c>
      <c r="P6" s="98">
        <v>15</v>
      </c>
      <c r="Q6" s="98">
        <v>16</v>
      </c>
      <c r="R6" s="98">
        <v>17</v>
      </c>
      <c r="S6" s="98">
        <v>18</v>
      </c>
      <c r="T6" s="98">
        <v>19</v>
      </c>
      <c r="U6" s="98">
        <v>20</v>
      </c>
      <c r="V6" s="98">
        <v>21</v>
      </c>
      <c r="W6" s="98">
        <v>22</v>
      </c>
    </row>
    <row r="7" spans="1:23" s="5" customFormat="1" ht="20.25" customHeight="1" x14ac:dyDescent="0.25">
      <c r="A7" s="14"/>
      <c r="B7" s="61"/>
      <c r="C7" s="232" t="s">
        <v>473</v>
      </c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3"/>
      <c r="U7" s="99"/>
      <c r="V7" s="99"/>
      <c r="W7" s="99"/>
    </row>
    <row r="8" spans="1:23" s="74" customFormat="1" ht="66" customHeight="1" x14ac:dyDescent="0.25">
      <c r="A8" s="100">
        <v>1</v>
      </c>
      <c r="B8" s="69" t="s">
        <v>474</v>
      </c>
      <c r="C8" s="101" t="s">
        <v>31</v>
      </c>
      <c r="D8" s="101" t="s">
        <v>31</v>
      </c>
      <c r="E8" s="101" t="s">
        <v>31</v>
      </c>
      <c r="F8" s="101" t="s">
        <v>31</v>
      </c>
      <c r="G8" s="101" t="s">
        <v>31</v>
      </c>
      <c r="H8" s="101" t="s">
        <v>31</v>
      </c>
      <c r="I8" s="101" t="s">
        <v>31</v>
      </c>
      <c r="J8" s="101" t="s">
        <v>31</v>
      </c>
      <c r="K8" s="101" t="s">
        <v>31</v>
      </c>
      <c r="L8" s="101" t="s">
        <v>31</v>
      </c>
      <c r="M8" s="101" t="s">
        <v>31</v>
      </c>
      <c r="N8" s="101" t="s">
        <v>31</v>
      </c>
      <c r="O8" s="101" t="s">
        <v>31</v>
      </c>
      <c r="P8" s="101" t="s">
        <v>31</v>
      </c>
      <c r="Q8" s="101" t="s">
        <v>31</v>
      </c>
      <c r="R8" s="101" t="s">
        <v>31</v>
      </c>
      <c r="S8" s="102" t="s">
        <v>31</v>
      </c>
      <c r="T8" s="56" t="s">
        <v>31</v>
      </c>
      <c r="U8" s="61" t="s">
        <v>31</v>
      </c>
      <c r="V8" s="61" t="s">
        <v>31</v>
      </c>
      <c r="W8" s="61" t="s">
        <v>31</v>
      </c>
    </row>
    <row r="9" spans="1:23" s="74" customFormat="1" ht="117" customHeight="1" x14ac:dyDescent="0.25">
      <c r="A9" s="60" t="s">
        <v>19</v>
      </c>
      <c r="B9" s="7" t="s">
        <v>475</v>
      </c>
      <c r="C9" s="61" t="s">
        <v>476</v>
      </c>
      <c r="D9" s="61" t="s">
        <v>477</v>
      </c>
      <c r="E9" s="61">
        <v>1</v>
      </c>
      <c r="F9" s="65" t="s">
        <v>680</v>
      </c>
      <c r="G9" s="8" t="s">
        <v>681</v>
      </c>
      <c r="H9" s="103">
        <v>982</v>
      </c>
      <c r="I9" s="104">
        <v>982</v>
      </c>
      <c r="J9" s="73" t="s">
        <v>31</v>
      </c>
      <c r="K9" s="105" t="s">
        <v>476</v>
      </c>
      <c r="L9" s="61" t="s">
        <v>477</v>
      </c>
      <c r="M9" s="61">
        <v>1</v>
      </c>
      <c r="N9" s="65" t="s">
        <v>478</v>
      </c>
      <c r="O9" s="8" t="s">
        <v>479</v>
      </c>
      <c r="P9" s="103">
        <v>5097</v>
      </c>
      <c r="Q9" s="104">
        <v>5097</v>
      </c>
      <c r="R9" s="104">
        <v>5046.03</v>
      </c>
      <c r="S9" s="106" t="s">
        <v>31</v>
      </c>
      <c r="T9" s="106" t="s">
        <v>31</v>
      </c>
      <c r="U9" s="104" t="s">
        <v>31</v>
      </c>
      <c r="V9" s="104" t="s">
        <v>31</v>
      </c>
      <c r="W9" s="104" t="s">
        <v>31</v>
      </c>
    </row>
    <row r="10" spans="1:23" s="74" customFormat="1" ht="99.6" customHeight="1" x14ac:dyDescent="0.25">
      <c r="A10" s="60" t="s">
        <v>20</v>
      </c>
      <c r="B10" s="7" t="s">
        <v>480</v>
      </c>
      <c r="C10" s="61" t="s">
        <v>476</v>
      </c>
      <c r="D10" s="61" t="s">
        <v>477</v>
      </c>
      <c r="E10" s="61">
        <v>1</v>
      </c>
      <c r="F10" s="65" t="s">
        <v>680</v>
      </c>
      <c r="G10" s="8" t="s">
        <v>681</v>
      </c>
      <c r="H10" s="103">
        <v>982</v>
      </c>
      <c r="I10" s="104">
        <v>982</v>
      </c>
      <c r="J10" s="104" t="s">
        <v>31</v>
      </c>
      <c r="K10" s="105" t="s">
        <v>476</v>
      </c>
      <c r="L10" s="61" t="s">
        <v>477</v>
      </c>
      <c r="M10" s="61">
        <v>1</v>
      </c>
      <c r="N10" s="65" t="s">
        <v>478</v>
      </c>
      <c r="O10" s="8" t="s">
        <v>479</v>
      </c>
      <c r="P10" s="103">
        <v>5097</v>
      </c>
      <c r="Q10" s="104">
        <v>5097</v>
      </c>
      <c r="R10" s="104">
        <v>5046.03</v>
      </c>
      <c r="S10" s="106" t="s">
        <v>31</v>
      </c>
      <c r="T10" s="106" t="s">
        <v>31</v>
      </c>
      <c r="U10" s="104" t="s">
        <v>31</v>
      </c>
      <c r="V10" s="104" t="s">
        <v>31</v>
      </c>
      <c r="W10" s="104" t="s">
        <v>31</v>
      </c>
    </row>
    <row r="11" spans="1:23" s="74" customFormat="1" ht="94.5" x14ac:dyDescent="0.25">
      <c r="A11" s="60" t="s">
        <v>33</v>
      </c>
      <c r="B11" s="7" t="s">
        <v>481</v>
      </c>
      <c r="C11" s="61" t="s">
        <v>476</v>
      </c>
      <c r="D11" s="61" t="s">
        <v>482</v>
      </c>
      <c r="E11" s="61">
        <v>1</v>
      </c>
      <c r="F11" s="65" t="s">
        <v>680</v>
      </c>
      <c r="G11" s="8" t="s">
        <v>682</v>
      </c>
      <c r="H11" s="103">
        <v>1112</v>
      </c>
      <c r="I11" s="104">
        <v>1112</v>
      </c>
      <c r="J11" s="104" t="s">
        <v>31</v>
      </c>
      <c r="K11" s="105" t="s">
        <v>476</v>
      </c>
      <c r="L11" s="61" t="s">
        <v>482</v>
      </c>
      <c r="M11" s="61">
        <v>1</v>
      </c>
      <c r="N11" s="65" t="s">
        <v>478</v>
      </c>
      <c r="O11" s="8" t="s">
        <v>483</v>
      </c>
      <c r="P11" s="103">
        <v>1025</v>
      </c>
      <c r="Q11" s="104">
        <v>1025</v>
      </c>
      <c r="R11" s="104">
        <v>1014.75</v>
      </c>
      <c r="S11" s="106" t="s">
        <v>31</v>
      </c>
      <c r="T11" s="106" t="s">
        <v>31</v>
      </c>
      <c r="U11" s="104" t="s">
        <v>31</v>
      </c>
      <c r="V11" s="104" t="s">
        <v>31</v>
      </c>
      <c r="W11" s="104" t="s">
        <v>31</v>
      </c>
    </row>
    <row r="12" spans="1:23" s="74" customFormat="1" ht="94.5" x14ac:dyDescent="0.25">
      <c r="A12" s="60" t="s">
        <v>55</v>
      </c>
      <c r="B12" s="7" t="s">
        <v>484</v>
      </c>
      <c r="C12" s="105" t="s">
        <v>476</v>
      </c>
      <c r="D12" s="61" t="s">
        <v>485</v>
      </c>
      <c r="E12" s="61">
        <v>1</v>
      </c>
      <c r="F12" s="65" t="s">
        <v>478</v>
      </c>
      <c r="G12" s="8" t="s">
        <v>683</v>
      </c>
      <c r="H12" s="103">
        <v>1419</v>
      </c>
      <c r="I12" s="104">
        <v>1419</v>
      </c>
      <c r="J12" s="104" t="s">
        <v>31</v>
      </c>
      <c r="K12" s="105" t="s">
        <v>476</v>
      </c>
      <c r="L12" s="61" t="s">
        <v>485</v>
      </c>
      <c r="M12" s="61">
        <v>1</v>
      </c>
      <c r="N12" s="65" t="s">
        <v>478</v>
      </c>
      <c r="O12" s="8" t="s">
        <v>486</v>
      </c>
      <c r="P12" s="103">
        <v>2153</v>
      </c>
      <c r="Q12" s="104">
        <v>2153</v>
      </c>
      <c r="R12" s="104">
        <v>2131.4699999999998</v>
      </c>
      <c r="S12" s="106" t="s">
        <v>31</v>
      </c>
      <c r="T12" s="106" t="s">
        <v>31</v>
      </c>
      <c r="U12" s="104" t="s">
        <v>31</v>
      </c>
      <c r="V12" s="104" t="s">
        <v>31</v>
      </c>
      <c r="W12" s="104" t="s">
        <v>31</v>
      </c>
    </row>
    <row r="13" spans="1:23" s="74" customFormat="1" ht="94.5" x14ac:dyDescent="0.25">
      <c r="A13" s="60" t="s">
        <v>61</v>
      </c>
      <c r="B13" s="7" t="s">
        <v>487</v>
      </c>
      <c r="C13" s="61" t="s">
        <v>476</v>
      </c>
      <c r="D13" s="61" t="s">
        <v>489</v>
      </c>
      <c r="E13" s="61">
        <v>1</v>
      </c>
      <c r="F13" s="65" t="s">
        <v>680</v>
      </c>
      <c r="G13" s="8" t="s">
        <v>681</v>
      </c>
      <c r="H13" s="103">
        <v>982</v>
      </c>
      <c r="I13" s="104">
        <v>982</v>
      </c>
      <c r="J13" s="104" t="s">
        <v>31</v>
      </c>
      <c r="K13" s="105" t="s">
        <v>476</v>
      </c>
      <c r="L13" s="61" t="s">
        <v>482</v>
      </c>
      <c r="M13" s="61">
        <v>1</v>
      </c>
      <c r="N13" s="65" t="s">
        <v>478</v>
      </c>
      <c r="O13" s="8" t="s">
        <v>483</v>
      </c>
      <c r="P13" s="103">
        <v>1025</v>
      </c>
      <c r="Q13" s="104">
        <v>1025</v>
      </c>
      <c r="R13" s="104">
        <v>1014.75</v>
      </c>
      <c r="S13" s="106" t="s">
        <v>31</v>
      </c>
      <c r="T13" s="106" t="s">
        <v>31</v>
      </c>
      <c r="U13" s="104" t="s">
        <v>31</v>
      </c>
      <c r="V13" s="104" t="s">
        <v>31</v>
      </c>
      <c r="W13" s="104" t="s">
        <v>31</v>
      </c>
    </row>
    <row r="14" spans="1:23" s="74" customFormat="1" ht="94.5" x14ac:dyDescent="0.25">
      <c r="A14" s="60" t="s">
        <v>143</v>
      </c>
      <c r="B14" s="7" t="s">
        <v>488</v>
      </c>
      <c r="C14" s="105" t="s">
        <v>476</v>
      </c>
      <c r="D14" s="61" t="s">
        <v>489</v>
      </c>
      <c r="E14" s="61">
        <v>1</v>
      </c>
      <c r="F14" s="65" t="s">
        <v>478</v>
      </c>
      <c r="G14" s="8" t="s">
        <v>681</v>
      </c>
      <c r="H14" s="103">
        <v>982</v>
      </c>
      <c r="I14" s="104">
        <v>982</v>
      </c>
      <c r="J14" s="104" t="s">
        <v>31</v>
      </c>
      <c r="K14" s="105" t="s">
        <v>476</v>
      </c>
      <c r="L14" s="61" t="s">
        <v>489</v>
      </c>
      <c r="M14" s="61">
        <v>1</v>
      </c>
      <c r="N14" s="65" t="s">
        <v>478</v>
      </c>
      <c r="O14" s="8" t="s">
        <v>490</v>
      </c>
      <c r="P14" s="103">
        <v>800</v>
      </c>
      <c r="Q14" s="104">
        <v>800</v>
      </c>
      <c r="R14" s="104">
        <v>792</v>
      </c>
      <c r="S14" s="106" t="s">
        <v>31</v>
      </c>
      <c r="T14" s="106" t="s">
        <v>31</v>
      </c>
      <c r="U14" s="104" t="s">
        <v>31</v>
      </c>
      <c r="V14" s="104" t="s">
        <v>31</v>
      </c>
      <c r="W14" s="104" t="s">
        <v>31</v>
      </c>
    </row>
    <row r="15" spans="1:23" s="74" customFormat="1" ht="94.5" x14ac:dyDescent="0.25">
      <c r="A15" s="60" t="s">
        <v>146</v>
      </c>
      <c r="B15" s="7" t="s">
        <v>491</v>
      </c>
      <c r="C15" s="105" t="s">
        <v>476</v>
      </c>
      <c r="D15" s="61" t="s">
        <v>489</v>
      </c>
      <c r="E15" s="61">
        <v>1</v>
      </c>
      <c r="F15" s="65" t="s">
        <v>478</v>
      </c>
      <c r="G15" s="8" t="s">
        <v>681</v>
      </c>
      <c r="H15" s="103">
        <v>982</v>
      </c>
      <c r="I15" s="104">
        <v>982</v>
      </c>
      <c r="J15" s="104" t="s">
        <v>31</v>
      </c>
      <c r="K15" s="105" t="s">
        <v>476</v>
      </c>
      <c r="L15" s="61" t="s">
        <v>489</v>
      </c>
      <c r="M15" s="61">
        <v>1</v>
      </c>
      <c r="N15" s="65" t="s">
        <v>478</v>
      </c>
      <c r="O15" s="8" t="s">
        <v>490</v>
      </c>
      <c r="P15" s="103">
        <v>800</v>
      </c>
      <c r="Q15" s="104">
        <v>800</v>
      </c>
      <c r="R15" s="104">
        <v>792</v>
      </c>
      <c r="S15" s="106" t="s">
        <v>31</v>
      </c>
      <c r="T15" s="106" t="s">
        <v>31</v>
      </c>
      <c r="U15" s="104" t="s">
        <v>31</v>
      </c>
      <c r="V15" s="104" t="s">
        <v>31</v>
      </c>
      <c r="W15" s="104" t="s">
        <v>31</v>
      </c>
    </row>
    <row r="16" spans="1:23" s="74" customFormat="1" ht="71.25" customHeight="1" x14ac:dyDescent="0.25">
      <c r="A16" s="60" t="s">
        <v>148</v>
      </c>
      <c r="B16" s="7" t="s">
        <v>492</v>
      </c>
      <c r="C16" s="105" t="s">
        <v>476</v>
      </c>
      <c r="D16" s="61" t="s">
        <v>684</v>
      </c>
      <c r="E16" s="61">
        <v>1</v>
      </c>
      <c r="F16" s="65" t="s">
        <v>478</v>
      </c>
      <c r="G16" s="8" t="s">
        <v>685</v>
      </c>
      <c r="H16" s="103">
        <v>8524.1111999999994</v>
      </c>
      <c r="I16" s="104">
        <v>10748</v>
      </c>
      <c r="J16" s="104" t="s">
        <v>31</v>
      </c>
      <c r="K16" s="105" t="s">
        <v>476</v>
      </c>
      <c r="L16" s="61" t="s">
        <v>493</v>
      </c>
      <c r="M16" s="61">
        <v>1</v>
      </c>
      <c r="N16" s="65" t="s">
        <v>478</v>
      </c>
      <c r="O16" s="8" t="s">
        <v>494</v>
      </c>
      <c r="P16" s="103">
        <v>1615</v>
      </c>
      <c r="Q16" s="104">
        <v>9690</v>
      </c>
      <c r="R16" s="104">
        <v>9593.1</v>
      </c>
      <c r="S16" s="106" t="s">
        <v>31</v>
      </c>
      <c r="T16" s="106" t="s">
        <v>31</v>
      </c>
      <c r="U16" s="104" t="s">
        <v>31</v>
      </c>
      <c r="V16" s="104" t="s">
        <v>31</v>
      </c>
      <c r="W16" s="104" t="s">
        <v>31</v>
      </c>
    </row>
    <row r="17" spans="1:28" s="74" customFormat="1" ht="63" x14ac:dyDescent="0.25">
      <c r="A17" s="60" t="s">
        <v>151</v>
      </c>
      <c r="B17" s="7" t="s">
        <v>495</v>
      </c>
      <c r="C17" s="105" t="s">
        <v>476</v>
      </c>
      <c r="D17" s="61" t="s">
        <v>686</v>
      </c>
      <c r="E17" s="61">
        <v>1</v>
      </c>
      <c r="F17" s="65" t="s">
        <v>589</v>
      </c>
      <c r="G17" s="8" t="s">
        <v>687</v>
      </c>
      <c r="H17" s="103">
        <v>1462</v>
      </c>
      <c r="I17" s="104">
        <v>1462</v>
      </c>
      <c r="J17" s="104" t="s">
        <v>31</v>
      </c>
      <c r="K17" s="105" t="s">
        <v>476</v>
      </c>
      <c r="L17" s="61" t="s">
        <v>496</v>
      </c>
      <c r="M17" s="61">
        <v>1</v>
      </c>
      <c r="N17" s="65" t="s">
        <v>478</v>
      </c>
      <c r="O17" s="8" t="s">
        <v>494</v>
      </c>
      <c r="P17" s="103">
        <v>1615</v>
      </c>
      <c r="Q17" s="104">
        <v>6460</v>
      </c>
      <c r="R17" s="104">
        <v>6395.4</v>
      </c>
      <c r="S17" s="106" t="s">
        <v>31</v>
      </c>
      <c r="T17" s="106" t="s">
        <v>31</v>
      </c>
      <c r="U17" s="104" t="s">
        <v>31</v>
      </c>
      <c r="V17" s="104" t="s">
        <v>31</v>
      </c>
      <c r="W17" s="104" t="s">
        <v>31</v>
      </c>
    </row>
    <row r="18" spans="1:28" s="74" customFormat="1" ht="64.900000000000006" customHeight="1" x14ac:dyDescent="0.25">
      <c r="A18" s="60" t="s">
        <v>154</v>
      </c>
      <c r="B18" s="69" t="s">
        <v>713</v>
      </c>
      <c r="C18" s="61" t="s">
        <v>31</v>
      </c>
      <c r="D18" s="61" t="s">
        <v>31</v>
      </c>
      <c r="E18" s="61" t="s">
        <v>31</v>
      </c>
      <c r="F18" s="65" t="s">
        <v>31</v>
      </c>
      <c r="G18" s="8" t="s">
        <v>31</v>
      </c>
      <c r="H18" s="103" t="s">
        <v>31</v>
      </c>
      <c r="I18" s="104" t="s">
        <v>31</v>
      </c>
      <c r="J18" s="104" t="s">
        <v>31</v>
      </c>
      <c r="K18" s="105" t="s">
        <v>31</v>
      </c>
      <c r="L18" s="61" t="s">
        <v>31</v>
      </c>
      <c r="M18" s="61" t="s">
        <v>31</v>
      </c>
      <c r="N18" s="65" t="s">
        <v>31</v>
      </c>
      <c r="O18" s="8" t="s">
        <v>31</v>
      </c>
      <c r="P18" s="103" t="s">
        <v>31</v>
      </c>
      <c r="Q18" s="104" t="s">
        <v>31</v>
      </c>
      <c r="R18" s="104" t="s">
        <v>31</v>
      </c>
      <c r="S18" s="106" t="s">
        <v>31</v>
      </c>
      <c r="T18" s="106" t="s">
        <v>31</v>
      </c>
      <c r="U18" s="104" t="s">
        <v>31</v>
      </c>
      <c r="V18" s="104" t="s">
        <v>31</v>
      </c>
      <c r="W18" s="104" t="s">
        <v>31</v>
      </c>
      <c r="AB18" s="74">
        <v>1.3654022648230735</v>
      </c>
    </row>
    <row r="19" spans="1:28" s="74" customFormat="1" ht="78.75" x14ac:dyDescent="0.25">
      <c r="A19" s="60" t="s">
        <v>21</v>
      </c>
      <c r="B19" s="7" t="s">
        <v>475</v>
      </c>
      <c r="C19" s="105" t="s">
        <v>476</v>
      </c>
      <c r="D19" s="61" t="s">
        <v>688</v>
      </c>
      <c r="E19" s="61">
        <v>0.4</v>
      </c>
      <c r="F19" s="65" t="s">
        <v>689</v>
      </c>
      <c r="G19" s="8" t="s">
        <v>634</v>
      </c>
      <c r="H19" s="103">
        <v>591</v>
      </c>
      <c r="I19" s="107">
        <v>236.4</v>
      </c>
      <c r="J19" s="73" t="s">
        <v>31</v>
      </c>
      <c r="K19" s="105" t="s">
        <v>476</v>
      </c>
      <c r="L19" s="61" t="s">
        <v>497</v>
      </c>
      <c r="M19" s="61" t="s">
        <v>498</v>
      </c>
      <c r="N19" s="65" t="s">
        <v>499</v>
      </c>
      <c r="O19" s="8" t="s">
        <v>714</v>
      </c>
      <c r="P19" s="108">
        <v>496.14280000000002</v>
      </c>
      <c r="Q19" s="104">
        <v>2570</v>
      </c>
      <c r="R19" s="104">
        <v>2570</v>
      </c>
      <c r="S19" s="106" t="s">
        <v>31</v>
      </c>
      <c r="T19" s="106" t="s">
        <v>31</v>
      </c>
      <c r="U19" s="104" t="s">
        <v>31</v>
      </c>
      <c r="V19" s="104" t="s">
        <v>31</v>
      </c>
      <c r="W19" s="104" t="s">
        <v>31</v>
      </c>
    </row>
    <row r="20" spans="1:28" s="74" customFormat="1" ht="78.75" x14ac:dyDescent="0.25">
      <c r="A20" s="60" t="s">
        <v>22</v>
      </c>
      <c r="B20" s="7" t="s">
        <v>480</v>
      </c>
      <c r="C20" s="105" t="s">
        <v>476</v>
      </c>
      <c r="D20" s="61" t="s">
        <v>688</v>
      </c>
      <c r="E20" s="61">
        <v>0.24</v>
      </c>
      <c r="F20" s="65" t="s">
        <v>689</v>
      </c>
      <c r="G20" s="8" t="s">
        <v>634</v>
      </c>
      <c r="H20" s="103">
        <v>591</v>
      </c>
      <c r="I20" s="73">
        <v>141.84</v>
      </c>
      <c r="J20" s="104" t="s">
        <v>31</v>
      </c>
      <c r="K20" s="105" t="s">
        <v>31</v>
      </c>
      <c r="L20" s="61" t="s">
        <v>500</v>
      </c>
      <c r="M20" s="61" t="s">
        <v>501</v>
      </c>
      <c r="N20" s="65" t="s">
        <v>499</v>
      </c>
      <c r="O20" s="8" t="s">
        <v>715</v>
      </c>
      <c r="P20" s="108">
        <v>496.14280000000002</v>
      </c>
      <c r="Q20" s="104">
        <v>533.6</v>
      </c>
      <c r="R20" s="104">
        <v>533.6</v>
      </c>
      <c r="S20" s="106" t="s">
        <v>31</v>
      </c>
      <c r="T20" s="106" t="s">
        <v>31</v>
      </c>
      <c r="U20" s="104" t="s">
        <v>31</v>
      </c>
      <c r="V20" s="104" t="s">
        <v>31</v>
      </c>
      <c r="W20" s="104" t="s">
        <v>31</v>
      </c>
    </row>
    <row r="21" spans="1:28" s="74" customFormat="1" ht="47.25" x14ac:dyDescent="0.25">
      <c r="A21" s="60" t="s">
        <v>51</v>
      </c>
      <c r="B21" s="7" t="s">
        <v>481</v>
      </c>
      <c r="C21" s="105" t="s">
        <v>476</v>
      </c>
      <c r="D21" s="61" t="s">
        <v>688</v>
      </c>
      <c r="E21" s="61">
        <v>1.1599999999999999</v>
      </c>
      <c r="F21" s="65" t="s">
        <v>689</v>
      </c>
      <c r="G21" s="8" t="s">
        <v>634</v>
      </c>
      <c r="H21" s="103">
        <v>591</v>
      </c>
      <c r="I21" s="73">
        <v>685.56</v>
      </c>
      <c r="J21" s="104" t="s">
        <v>31</v>
      </c>
      <c r="K21" s="105" t="s">
        <v>31</v>
      </c>
      <c r="L21" s="61" t="s">
        <v>502</v>
      </c>
      <c r="M21" s="61" t="s">
        <v>503</v>
      </c>
      <c r="N21" s="65" t="s">
        <v>499</v>
      </c>
      <c r="O21" s="8" t="s">
        <v>716</v>
      </c>
      <c r="P21" s="108">
        <v>496.14280000000002</v>
      </c>
      <c r="Q21" s="104">
        <v>126.56000000000002</v>
      </c>
      <c r="R21" s="104">
        <v>126.56000000000002</v>
      </c>
      <c r="S21" s="106" t="s">
        <v>31</v>
      </c>
      <c r="T21" s="106" t="s">
        <v>31</v>
      </c>
      <c r="U21" s="104" t="s">
        <v>31</v>
      </c>
      <c r="V21" s="104" t="s">
        <v>31</v>
      </c>
      <c r="W21" s="104" t="s">
        <v>31</v>
      </c>
    </row>
    <row r="22" spans="1:28" s="74" customFormat="1" ht="47.25" x14ac:dyDescent="0.25">
      <c r="A22" s="60" t="s">
        <v>56</v>
      </c>
      <c r="B22" s="7" t="s">
        <v>484</v>
      </c>
      <c r="C22" s="105" t="s">
        <v>476</v>
      </c>
      <c r="D22" s="61" t="s">
        <v>688</v>
      </c>
      <c r="E22" s="61">
        <v>7.0000000000000007E-2</v>
      </c>
      <c r="F22" s="65" t="s">
        <v>689</v>
      </c>
      <c r="G22" s="8" t="s">
        <v>634</v>
      </c>
      <c r="H22" s="103">
        <v>591</v>
      </c>
      <c r="I22" s="73">
        <v>41.370000000000005</v>
      </c>
      <c r="J22" s="104" t="s">
        <v>31</v>
      </c>
      <c r="K22" s="105" t="s">
        <v>31</v>
      </c>
      <c r="L22" s="61" t="s">
        <v>500</v>
      </c>
      <c r="M22" s="61" t="s">
        <v>504</v>
      </c>
      <c r="N22" s="65" t="s">
        <v>499</v>
      </c>
      <c r="O22" s="8" t="s">
        <v>717</v>
      </c>
      <c r="P22" s="108">
        <v>496.14280000000002</v>
      </c>
      <c r="Q22" s="104">
        <v>135.28</v>
      </c>
      <c r="R22" s="104">
        <v>135.28</v>
      </c>
      <c r="S22" s="106" t="s">
        <v>31</v>
      </c>
      <c r="T22" s="106" t="s">
        <v>31</v>
      </c>
      <c r="U22" s="104" t="s">
        <v>31</v>
      </c>
      <c r="V22" s="104" t="s">
        <v>31</v>
      </c>
      <c r="W22" s="104" t="s">
        <v>31</v>
      </c>
    </row>
    <row r="23" spans="1:28" s="74" customFormat="1" ht="47.25" x14ac:dyDescent="0.25">
      <c r="A23" s="60" t="s">
        <v>62</v>
      </c>
      <c r="B23" s="7" t="s">
        <v>487</v>
      </c>
      <c r="C23" s="105" t="s">
        <v>476</v>
      </c>
      <c r="D23" s="61" t="s">
        <v>688</v>
      </c>
      <c r="E23" s="61">
        <v>0.03</v>
      </c>
      <c r="F23" s="65" t="s">
        <v>689</v>
      </c>
      <c r="G23" s="8" t="s">
        <v>634</v>
      </c>
      <c r="H23" s="103">
        <v>591</v>
      </c>
      <c r="I23" s="73">
        <v>17.73</v>
      </c>
      <c r="J23" s="104" t="s">
        <v>31</v>
      </c>
      <c r="K23" s="105" t="s">
        <v>31</v>
      </c>
      <c r="L23" s="61" t="s">
        <v>505</v>
      </c>
      <c r="M23" s="61" t="s">
        <v>506</v>
      </c>
      <c r="N23" s="65" t="s">
        <v>499</v>
      </c>
      <c r="O23" s="8" t="s">
        <v>718</v>
      </c>
      <c r="P23" s="108">
        <v>496.14280000000002</v>
      </c>
      <c r="Q23" s="104">
        <v>67.040000000000006</v>
      </c>
      <c r="R23" s="104">
        <v>67.040000000000006</v>
      </c>
      <c r="S23" s="106" t="s">
        <v>31</v>
      </c>
      <c r="T23" s="106" t="s">
        <v>31</v>
      </c>
      <c r="U23" s="104" t="s">
        <v>31</v>
      </c>
      <c r="V23" s="104" t="s">
        <v>31</v>
      </c>
      <c r="W23" s="104" t="s">
        <v>31</v>
      </c>
    </row>
    <row r="24" spans="1:28" s="74" customFormat="1" ht="47.25" x14ac:dyDescent="0.25">
      <c r="A24" s="60" t="s">
        <v>164</v>
      </c>
      <c r="B24" s="7" t="s">
        <v>488</v>
      </c>
      <c r="C24" s="105" t="s">
        <v>476</v>
      </c>
      <c r="D24" s="61" t="s">
        <v>688</v>
      </c>
      <c r="E24" s="61">
        <v>0.06</v>
      </c>
      <c r="F24" s="65" t="s">
        <v>689</v>
      </c>
      <c r="G24" s="8" t="s">
        <v>634</v>
      </c>
      <c r="H24" s="103">
        <v>591</v>
      </c>
      <c r="I24" s="73">
        <v>35.46</v>
      </c>
      <c r="J24" s="104" t="s">
        <v>31</v>
      </c>
      <c r="K24" s="105" t="s">
        <v>31</v>
      </c>
      <c r="L24" s="61" t="s">
        <v>502</v>
      </c>
      <c r="M24" s="61" t="s">
        <v>506</v>
      </c>
      <c r="N24" s="65" t="s">
        <v>499</v>
      </c>
      <c r="O24" s="8" t="s">
        <v>719</v>
      </c>
      <c r="P24" s="108">
        <v>496.14280000000002</v>
      </c>
      <c r="Q24" s="104">
        <v>67.040000000000006</v>
      </c>
      <c r="R24" s="104">
        <v>67.040000000000006</v>
      </c>
      <c r="S24" s="106" t="s">
        <v>31</v>
      </c>
      <c r="T24" s="106" t="s">
        <v>31</v>
      </c>
      <c r="U24" s="104" t="s">
        <v>31</v>
      </c>
      <c r="V24" s="104" t="s">
        <v>31</v>
      </c>
      <c r="W24" s="104" t="s">
        <v>31</v>
      </c>
    </row>
    <row r="25" spans="1:28" s="74" customFormat="1" ht="31.5" x14ac:dyDescent="0.25">
      <c r="A25" s="60" t="s">
        <v>168</v>
      </c>
      <c r="B25" s="7" t="s">
        <v>491</v>
      </c>
      <c r="C25" s="61" t="s">
        <v>31</v>
      </c>
      <c r="D25" s="61" t="s">
        <v>31</v>
      </c>
      <c r="E25" s="61" t="s">
        <v>31</v>
      </c>
      <c r="F25" s="61" t="s">
        <v>31</v>
      </c>
      <c r="G25" s="61" t="s">
        <v>31</v>
      </c>
      <c r="H25" s="61" t="s">
        <v>31</v>
      </c>
      <c r="I25" s="61" t="s">
        <v>31</v>
      </c>
      <c r="J25" s="104" t="s">
        <v>31</v>
      </c>
      <c r="K25" s="105" t="s">
        <v>31</v>
      </c>
      <c r="L25" s="61" t="s">
        <v>31</v>
      </c>
      <c r="M25" s="61" t="s">
        <v>31</v>
      </c>
      <c r="N25" s="61" t="s">
        <v>31</v>
      </c>
      <c r="O25" s="61" t="s">
        <v>31</v>
      </c>
      <c r="P25" s="61" t="s">
        <v>31</v>
      </c>
      <c r="Q25" s="61" t="s">
        <v>31</v>
      </c>
      <c r="R25" s="61" t="s">
        <v>31</v>
      </c>
      <c r="S25" s="56" t="s">
        <v>31</v>
      </c>
      <c r="T25" s="56" t="s">
        <v>31</v>
      </c>
      <c r="U25" s="61" t="s">
        <v>31</v>
      </c>
      <c r="V25" s="61" t="s">
        <v>31</v>
      </c>
      <c r="W25" s="61" t="s">
        <v>31</v>
      </c>
    </row>
    <row r="26" spans="1:28" s="74" customFormat="1" ht="45" customHeight="1" x14ac:dyDescent="0.25">
      <c r="A26" s="60" t="s">
        <v>170</v>
      </c>
      <c r="B26" s="7" t="s">
        <v>492</v>
      </c>
      <c r="C26" s="105" t="s">
        <v>476</v>
      </c>
      <c r="D26" s="61" t="s">
        <v>688</v>
      </c>
      <c r="E26" s="61">
        <v>0.42</v>
      </c>
      <c r="F26" s="65" t="s">
        <v>689</v>
      </c>
      <c r="G26" s="8" t="s">
        <v>634</v>
      </c>
      <c r="H26" s="103">
        <v>591</v>
      </c>
      <c r="I26" s="73">
        <v>248.22</v>
      </c>
      <c r="J26" s="104" t="s">
        <v>31</v>
      </c>
      <c r="K26" s="105" t="s">
        <v>31</v>
      </c>
      <c r="L26" s="61" t="s">
        <v>507</v>
      </c>
      <c r="M26" s="61" t="s">
        <v>508</v>
      </c>
      <c r="N26" s="65" t="s">
        <v>499</v>
      </c>
      <c r="O26" s="8" t="s">
        <v>719</v>
      </c>
      <c r="P26" s="108">
        <v>496.14280000000002</v>
      </c>
      <c r="Q26" s="104">
        <v>1027.6399999999999</v>
      </c>
      <c r="R26" s="104">
        <v>1027.6399999999999</v>
      </c>
      <c r="S26" s="106" t="s">
        <v>31</v>
      </c>
      <c r="T26" s="106" t="s">
        <v>31</v>
      </c>
      <c r="U26" s="104" t="s">
        <v>31</v>
      </c>
      <c r="V26" s="104" t="s">
        <v>31</v>
      </c>
      <c r="W26" s="104" t="s">
        <v>31</v>
      </c>
    </row>
    <row r="27" spans="1:28" s="74" customFormat="1" ht="42" customHeight="1" x14ac:dyDescent="0.25">
      <c r="A27" s="60" t="s">
        <v>172</v>
      </c>
      <c r="B27" s="7" t="s">
        <v>495</v>
      </c>
      <c r="C27" s="105" t="s">
        <v>476</v>
      </c>
      <c r="D27" s="61" t="s">
        <v>688</v>
      </c>
      <c r="E27" s="61">
        <v>0.72</v>
      </c>
      <c r="F27" s="65" t="s">
        <v>689</v>
      </c>
      <c r="G27" s="8" t="s">
        <v>634</v>
      </c>
      <c r="H27" s="103">
        <v>591</v>
      </c>
      <c r="I27" s="73">
        <v>425.52</v>
      </c>
      <c r="J27" s="104" t="s">
        <v>31</v>
      </c>
      <c r="K27" s="105" t="s">
        <v>31</v>
      </c>
      <c r="L27" s="61" t="s">
        <v>509</v>
      </c>
      <c r="M27" s="61" t="s">
        <v>510</v>
      </c>
      <c r="N27" s="65" t="s">
        <v>499</v>
      </c>
      <c r="O27" s="8" t="s">
        <v>720</v>
      </c>
      <c r="P27" s="109">
        <v>1428</v>
      </c>
      <c r="Q27" s="104">
        <v>1542.24</v>
      </c>
      <c r="R27" s="104">
        <v>1542.24</v>
      </c>
      <c r="S27" s="106" t="s">
        <v>31</v>
      </c>
      <c r="T27" s="106" t="s">
        <v>31</v>
      </c>
      <c r="U27" s="104" t="s">
        <v>31</v>
      </c>
      <c r="V27" s="104" t="s">
        <v>31</v>
      </c>
      <c r="W27" s="104" t="s">
        <v>31</v>
      </c>
    </row>
    <row r="28" spans="1:28" s="74" customFormat="1" ht="78.75" x14ac:dyDescent="0.25">
      <c r="A28" s="100" t="s">
        <v>40</v>
      </c>
      <c r="B28" s="69" t="s">
        <v>511</v>
      </c>
      <c r="C28" s="61" t="s">
        <v>31</v>
      </c>
      <c r="D28" s="61" t="s">
        <v>31</v>
      </c>
      <c r="E28" s="61" t="s">
        <v>31</v>
      </c>
      <c r="F28" s="61" t="s">
        <v>31</v>
      </c>
      <c r="G28" s="8" t="s">
        <v>31</v>
      </c>
      <c r="H28" s="103" t="s">
        <v>31</v>
      </c>
      <c r="I28" s="104" t="s">
        <v>31</v>
      </c>
      <c r="J28" s="104" t="s">
        <v>31</v>
      </c>
      <c r="K28" s="61" t="s">
        <v>31</v>
      </c>
      <c r="L28" s="61" t="s">
        <v>31</v>
      </c>
      <c r="M28" s="61" t="s">
        <v>31</v>
      </c>
      <c r="N28" s="61" t="s">
        <v>31</v>
      </c>
      <c r="O28" s="8" t="s">
        <v>31</v>
      </c>
      <c r="P28" s="103" t="s">
        <v>31</v>
      </c>
      <c r="Q28" s="104" t="s">
        <v>31</v>
      </c>
      <c r="R28" s="104" t="s">
        <v>31</v>
      </c>
      <c r="S28" s="106" t="s">
        <v>31</v>
      </c>
      <c r="T28" s="106" t="s">
        <v>31</v>
      </c>
      <c r="U28" s="104" t="s">
        <v>31</v>
      </c>
      <c r="V28" s="104" t="s">
        <v>31</v>
      </c>
      <c r="W28" s="104" t="s">
        <v>31</v>
      </c>
    </row>
    <row r="29" spans="1:28" s="74" customFormat="1" ht="102" customHeight="1" x14ac:dyDescent="0.25">
      <c r="A29" s="60" t="s">
        <v>23</v>
      </c>
      <c r="B29" s="7" t="s">
        <v>475</v>
      </c>
      <c r="C29" s="105" t="s">
        <v>476</v>
      </c>
      <c r="D29" s="61" t="s">
        <v>690</v>
      </c>
      <c r="E29" s="61">
        <v>0.6</v>
      </c>
      <c r="F29" s="61" t="s">
        <v>691</v>
      </c>
      <c r="G29" s="8" t="s">
        <v>632</v>
      </c>
      <c r="H29" s="103">
        <v>1667</v>
      </c>
      <c r="I29" s="107">
        <v>1000.1999999999999</v>
      </c>
      <c r="J29" s="73" t="s">
        <v>31</v>
      </c>
      <c r="K29" s="105" t="s">
        <v>476</v>
      </c>
      <c r="L29" s="61" t="s">
        <v>497</v>
      </c>
      <c r="M29" s="61" t="s">
        <v>498</v>
      </c>
      <c r="N29" s="61" t="s">
        <v>7</v>
      </c>
      <c r="O29" s="8" t="s">
        <v>512</v>
      </c>
      <c r="P29" s="103" t="s">
        <v>513</v>
      </c>
      <c r="Q29" s="104">
        <v>3648.15</v>
      </c>
      <c r="R29" s="104">
        <v>3721.1130000000003</v>
      </c>
      <c r="S29" s="106" t="s">
        <v>31</v>
      </c>
      <c r="T29" s="106" t="s">
        <v>31</v>
      </c>
      <c r="U29" s="104" t="s">
        <v>31</v>
      </c>
      <c r="V29" s="104" t="s">
        <v>31</v>
      </c>
      <c r="W29" s="104" t="s">
        <v>31</v>
      </c>
    </row>
    <row r="30" spans="1:28" s="74" customFormat="1" ht="82.9" customHeight="1" x14ac:dyDescent="0.25">
      <c r="A30" s="60" t="s">
        <v>24</v>
      </c>
      <c r="B30" s="7" t="s">
        <v>480</v>
      </c>
      <c r="C30" s="105" t="s">
        <v>476</v>
      </c>
      <c r="D30" s="61" t="s">
        <v>690</v>
      </c>
      <c r="E30" s="61">
        <v>0.24</v>
      </c>
      <c r="F30" s="61" t="s">
        <v>691</v>
      </c>
      <c r="G30" s="8" t="s">
        <v>632</v>
      </c>
      <c r="H30" s="103">
        <v>1667</v>
      </c>
      <c r="I30" s="73">
        <v>400.08</v>
      </c>
      <c r="J30" s="104" t="s">
        <v>31</v>
      </c>
      <c r="K30" s="105" t="s">
        <v>476</v>
      </c>
      <c r="L30" s="61" t="s">
        <v>500</v>
      </c>
      <c r="M30" s="61" t="s">
        <v>501</v>
      </c>
      <c r="N30" s="61" t="s">
        <v>7</v>
      </c>
      <c r="O30" s="8" t="s">
        <v>512</v>
      </c>
      <c r="P30" s="103" t="s">
        <v>513</v>
      </c>
      <c r="Q30" s="104">
        <v>720.6</v>
      </c>
      <c r="R30" s="104">
        <v>735.01200000000006</v>
      </c>
      <c r="S30" s="106" t="s">
        <v>31</v>
      </c>
      <c r="T30" s="106" t="s">
        <v>31</v>
      </c>
      <c r="U30" s="104" t="s">
        <v>31</v>
      </c>
      <c r="V30" s="104" t="s">
        <v>31</v>
      </c>
      <c r="W30" s="104" t="s">
        <v>31</v>
      </c>
    </row>
    <row r="31" spans="1:28" s="74" customFormat="1" ht="43.9" customHeight="1" x14ac:dyDescent="0.25">
      <c r="A31" s="60" t="s">
        <v>50</v>
      </c>
      <c r="B31" s="7" t="s">
        <v>481</v>
      </c>
      <c r="C31" s="105" t="s">
        <v>476</v>
      </c>
      <c r="D31" s="61" t="s">
        <v>690</v>
      </c>
      <c r="E31" s="61">
        <v>1.1599999999999999</v>
      </c>
      <c r="F31" s="61" t="s">
        <v>691</v>
      </c>
      <c r="G31" s="8" t="s">
        <v>632</v>
      </c>
      <c r="H31" s="103">
        <v>1667</v>
      </c>
      <c r="I31" s="73">
        <v>1933.7199999999998</v>
      </c>
      <c r="J31" s="104" t="s">
        <v>31</v>
      </c>
      <c r="K31" s="105" t="s">
        <v>476</v>
      </c>
      <c r="L31" s="61" t="s">
        <v>502</v>
      </c>
      <c r="M31" s="61" t="s">
        <v>503</v>
      </c>
      <c r="N31" s="61" t="s">
        <v>7</v>
      </c>
      <c r="O31" s="8" t="s">
        <v>514</v>
      </c>
      <c r="P31" s="103" t="s">
        <v>515</v>
      </c>
      <c r="Q31" s="104">
        <v>165.68</v>
      </c>
      <c r="R31" s="104">
        <v>168.99360000000001</v>
      </c>
      <c r="S31" s="106" t="s">
        <v>31</v>
      </c>
      <c r="T31" s="106" t="s">
        <v>31</v>
      </c>
      <c r="U31" s="104" t="s">
        <v>31</v>
      </c>
      <c r="V31" s="104" t="s">
        <v>31</v>
      </c>
      <c r="W31" s="104" t="s">
        <v>31</v>
      </c>
    </row>
    <row r="32" spans="1:28" s="74" customFormat="1" ht="47.25" x14ac:dyDescent="0.25">
      <c r="A32" s="60" t="s">
        <v>58</v>
      </c>
      <c r="B32" s="7" t="s">
        <v>484</v>
      </c>
      <c r="C32" s="105" t="s">
        <v>476</v>
      </c>
      <c r="D32" s="61" t="s">
        <v>690</v>
      </c>
      <c r="E32" s="61">
        <v>7.0000000000000007E-2</v>
      </c>
      <c r="F32" s="61" t="s">
        <v>691</v>
      </c>
      <c r="G32" s="8" t="s">
        <v>632</v>
      </c>
      <c r="H32" s="103">
        <v>1667</v>
      </c>
      <c r="I32" s="73">
        <v>116.69000000000001</v>
      </c>
      <c r="J32" s="104" t="s">
        <v>31</v>
      </c>
      <c r="K32" s="105" t="s">
        <v>476</v>
      </c>
      <c r="L32" s="61" t="s">
        <v>500</v>
      </c>
      <c r="M32" s="61" t="s">
        <v>504</v>
      </c>
      <c r="N32" s="61" t="s">
        <v>7</v>
      </c>
      <c r="O32" s="8" t="s">
        <v>516</v>
      </c>
      <c r="P32" s="103" t="s">
        <v>513</v>
      </c>
      <c r="Q32" s="104">
        <v>185.28</v>
      </c>
      <c r="R32" s="104">
        <v>188.98560000000001</v>
      </c>
      <c r="S32" s="106" t="s">
        <v>31</v>
      </c>
      <c r="T32" s="106" t="s">
        <v>31</v>
      </c>
      <c r="U32" s="104" t="s">
        <v>31</v>
      </c>
      <c r="V32" s="104" t="s">
        <v>31</v>
      </c>
      <c r="W32" s="104" t="s">
        <v>31</v>
      </c>
    </row>
    <row r="33" spans="1:23" s="74" customFormat="1" ht="47.25" x14ac:dyDescent="0.25">
      <c r="A33" s="60" t="s">
        <v>64</v>
      </c>
      <c r="B33" s="7" t="s">
        <v>487</v>
      </c>
      <c r="C33" s="105" t="s">
        <v>476</v>
      </c>
      <c r="D33" s="61" t="s">
        <v>690</v>
      </c>
      <c r="E33" s="61">
        <v>0.03</v>
      </c>
      <c r="F33" s="61" t="s">
        <v>691</v>
      </c>
      <c r="G33" s="8" t="s">
        <v>632</v>
      </c>
      <c r="H33" s="103">
        <v>1667</v>
      </c>
      <c r="I33" s="73">
        <v>50.01</v>
      </c>
      <c r="J33" s="104" t="s">
        <v>31</v>
      </c>
      <c r="K33" s="105" t="s">
        <v>476</v>
      </c>
      <c r="L33" s="61" t="s">
        <v>505</v>
      </c>
      <c r="M33" s="61" t="s">
        <v>506</v>
      </c>
      <c r="N33" s="61" t="s">
        <v>7</v>
      </c>
      <c r="O33" s="8" t="s">
        <v>517</v>
      </c>
      <c r="P33" s="103" t="s">
        <v>518</v>
      </c>
      <c r="Q33" s="104">
        <v>223.66</v>
      </c>
      <c r="R33" s="104">
        <v>228.13319999999999</v>
      </c>
      <c r="S33" s="106" t="s">
        <v>31</v>
      </c>
      <c r="T33" s="106" t="s">
        <v>31</v>
      </c>
      <c r="U33" s="104" t="s">
        <v>31</v>
      </c>
      <c r="V33" s="104" t="s">
        <v>31</v>
      </c>
      <c r="W33" s="104" t="s">
        <v>31</v>
      </c>
    </row>
    <row r="34" spans="1:23" s="74" customFormat="1" ht="47.25" x14ac:dyDescent="0.25">
      <c r="A34" s="60" t="s">
        <v>157</v>
      </c>
      <c r="B34" s="7" t="s">
        <v>488</v>
      </c>
      <c r="C34" s="105" t="s">
        <v>476</v>
      </c>
      <c r="D34" s="61" t="s">
        <v>690</v>
      </c>
      <c r="E34" s="61">
        <v>0.06</v>
      </c>
      <c r="F34" s="61" t="s">
        <v>691</v>
      </c>
      <c r="G34" s="8" t="s">
        <v>632</v>
      </c>
      <c r="H34" s="103">
        <v>1667</v>
      </c>
      <c r="I34" s="73">
        <v>100.02</v>
      </c>
      <c r="J34" s="104" t="s">
        <v>31</v>
      </c>
      <c r="K34" s="105" t="s">
        <v>476</v>
      </c>
      <c r="L34" s="61" t="s">
        <v>502</v>
      </c>
      <c r="M34" s="61" t="s">
        <v>506</v>
      </c>
      <c r="N34" s="61" t="s">
        <v>7</v>
      </c>
      <c r="O34" s="8" t="s">
        <v>517</v>
      </c>
      <c r="P34" s="103" t="s">
        <v>519</v>
      </c>
      <c r="Q34" s="104">
        <v>91.52</v>
      </c>
      <c r="R34" s="104">
        <v>93.350399999999993</v>
      </c>
      <c r="S34" s="106" t="s">
        <v>31</v>
      </c>
      <c r="T34" s="106" t="s">
        <v>31</v>
      </c>
      <c r="U34" s="104" t="s">
        <v>31</v>
      </c>
      <c r="V34" s="104" t="s">
        <v>31</v>
      </c>
      <c r="W34" s="104" t="s">
        <v>31</v>
      </c>
    </row>
    <row r="35" spans="1:23" s="74" customFormat="1" ht="33" customHeight="1" x14ac:dyDescent="0.25">
      <c r="A35" s="60" t="s">
        <v>158</v>
      </c>
      <c r="B35" s="7" t="s">
        <v>491</v>
      </c>
      <c r="C35" s="61" t="s">
        <v>31</v>
      </c>
      <c r="D35" s="61" t="s">
        <v>31</v>
      </c>
      <c r="E35" s="61" t="s">
        <v>31</v>
      </c>
      <c r="F35" s="61" t="s">
        <v>31</v>
      </c>
      <c r="G35" s="61" t="s">
        <v>31</v>
      </c>
      <c r="H35" s="61" t="s">
        <v>31</v>
      </c>
      <c r="I35" s="61" t="s">
        <v>31</v>
      </c>
      <c r="J35" s="104" t="s">
        <v>31</v>
      </c>
      <c r="K35" s="105" t="s">
        <v>476</v>
      </c>
      <c r="L35" s="61" t="s">
        <v>31</v>
      </c>
      <c r="M35" s="61" t="s">
        <v>31</v>
      </c>
      <c r="N35" s="61" t="s">
        <v>31</v>
      </c>
      <c r="O35" s="61" t="s">
        <v>31</v>
      </c>
      <c r="P35" s="103">
        <v>0</v>
      </c>
      <c r="Q35" s="104">
        <v>0</v>
      </c>
      <c r="R35" s="104">
        <v>0</v>
      </c>
      <c r="S35" s="106" t="s">
        <v>31</v>
      </c>
      <c r="T35" s="106" t="s">
        <v>31</v>
      </c>
      <c r="U35" s="104" t="s">
        <v>31</v>
      </c>
      <c r="V35" s="104" t="s">
        <v>31</v>
      </c>
      <c r="W35" s="104" t="s">
        <v>31</v>
      </c>
    </row>
    <row r="36" spans="1:23" s="74" customFormat="1" ht="39.6" customHeight="1" x14ac:dyDescent="0.25">
      <c r="A36" s="60" t="s">
        <v>159</v>
      </c>
      <c r="B36" s="7" t="s">
        <v>492</v>
      </c>
      <c r="C36" s="105" t="s">
        <v>476</v>
      </c>
      <c r="D36" s="61" t="s">
        <v>690</v>
      </c>
      <c r="E36" s="61">
        <v>0.42</v>
      </c>
      <c r="F36" s="61" t="s">
        <v>691</v>
      </c>
      <c r="G36" s="8" t="s">
        <v>632</v>
      </c>
      <c r="H36" s="103">
        <v>1667</v>
      </c>
      <c r="I36" s="73">
        <v>700.14</v>
      </c>
      <c r="J36" s="104" t="s">
        <v>31</v>
      </c>
      <c r="K36" s="105" t="s">
        <v>476</v>
      </c>
      <c r="L36" s="61" t="s">
        <v>507</v>
      </c>
      <c r="M36" s="61" t="s">
        <v>508</v>
      </c>
      <c r="N36" s="61" t="s">
        <v>7</v>
      </c>
      <c r="O36" s="8" t="s">
        <v>520</v>
      </c>
      <c r="P36" s="65" t="s">
        <v>521</v>
      </c>
      <c r="Q36" s="104">
        <v>1455.12</v>
      </c>
      <c r="R36" s="104">
        <v>1484.2223999999999</v>
      </c>
      <c r="S36" s="106" t="s">
        <v>31</v>
      </c>
      <c r="T36" s="106" t="s">
        <v>31</v>
      </c>
      <c r="U36" s="104" t="s">
        <v>31</v>
      </c>
      <c r="V36" s="104" t="s">
        <v>31</v>
      </c>
      <c r="W36" s="104" t="s">
        <v>31</v>
      </c>
    </row>
    <row r="37" spans="1:23" s="74" customFormat="1" ht="39" customHeight="1" x14ac:dyDescent="0.25">
      <c r="A37" s="60" t="s">
        <v>160</v>
      </c>
      <c r="B37" s="7" t="s">
        <v>495</v>
      </c>
      <c r="C37" s="105" t="s">
        <v>476</v>
      </c>
      <c r="D37" s="61" t="s">
        <v>690</v>
      </c>
      <c r="E37" s="61">
        <v>0.72</v>
      </c>
      <c r="F37" s="61" t="s">
        <v>691</v>
      </c>
      <c r="G37" s="8" t="s">
        <v>632</v>
      </c>
      <c r="H37" s="103">
        <v>1667</v>
      </c>
      <c r="I37" s="73">
        <v>1200.24</v>
      </c>
      <c r="J37" s="104" t="s">
        <v>31</v>
      </c>
      <c r="K37" s="105" t="s">
        <v>476</v>
      </c>
      <c r="L37" s="61" t="s">
        <v>509</v>
      </c>
      <c r="M37" s="61" t="s">
        <v>510</v>
      </c>
      <c r="N37" s="61" t="s">
        <v>7</v>
      </c>
      <c r="O37" s="8" t="s">
        <v>522</v>
      </c>
      <c r="P37" s="65">
        <v>2944</v>
      </c>
      <c r="Q37" s="104">
        <v>3179.5200000000004</v>
      </c>
      <c r="R37" s="104">
        <v>3243.1104000000005</v>
      </c>
      <c r="S37" s="106" t="s">
        <v>31</v>
      </c>
      <c r="T37" s="106" t="s">
        <v>31</v>
      </c>
      <c r="U37" s="104" t="s">
        <v>31</v>
      </c>
      <c r="V37" s="104" t="s">
        <v>31</v>
      </c>
      <c r="W37" s="104" t="s">
        <v>31</v>
      </c>
    </row>
    <row r="38" spans="1:23" s="74" customFormat="1" ht="39" customHeight="1" x14ac:dyDescent="0.25">
      <c r="A38" s="100" t="s">
        <v>36</v>
      </c>
      <c r="B38" s="69" t="s">
        <v>523</v>
      </c>
      <c r="C38" s="61" t="s">
        <v>31</v>
      </c>
      <c r="D38" s="61" t="s">
        <v>31</v>
      </c>
      <c r="E38" s="61" t="s">
        <v>31</v>
      </c>
      <c r="F38" s="61" t="s">
        <v>31</v>
      </c>
      <c r="G38" s="8" t="s">
        <v>31</v>
      </c>
      <c r="H38" s="65" t="s">
        <v>31</v>
      </c>
      <c r="I38" s="104" t="s">
        <v>31</v>
      </c>
      <c r="J38" s="104" t="s">
        <v>31</v>
      </c>
      <c r="K38" s="105" t="s">
        <v>31</v>
      </c>
      <c r="L38" s="61" t="s">
        <v>31</v>
      </c>
      <c r="M38" s="61" t="s">
        <v>31</v>
      </c>
      <c r="N38" s="61" t="s">
        <v>31</v>
      </c>
      <c r="O38" s="8" t="s">
        <v>31</v>
      </c>
      <c r="P38" s="65" t="s">
        <v>31</v>
      </c>
      <c r="Q38" s="104" t="s">
        <v>31</v>
      </c>
      <c r="R38" s="104" t="s">
        <v>31</v>
      </c>
      <c r="S38" s="106" t="s">
        <v>31</v>
      </c>
      <c r="T38" s="106" t="s">
        <v>31</v>
      </c>
      <c r="U38" s="104" t="s">
        <v>31</v>
      </c>
      <c r="V38" s="104" t="s">
        <v>31</v>
      </c>
      <c r="W38" s="104" t="s">
        <v>31</v>
      </c>
    </row>
    <row r="39" spans="1:23" s="74" customFormat="1" ht="81.75" customHeight="1" x14ac:dyDescent="0.25">
      <c r="A39" s="60" t="s">
        <v>30</v>
      </c>
      <c r="B39" s="7" t="s">
        <v>475</v>
      </c>
      <c r="C39" s="61" t="s">
        <v>476</v>
      </c>
      <c r="D39" s="61" t="s">
        <v>690</v>
      </c>
      <c r="E39" s="61">
        <v>0.6</v>
      </c>
      <c r="F39" s="61" t="s">
        <v>7</v>
      </c>
      <c r="G39" s="8" t="s">
        <v>119</v>
      </c>
      <c r="H39" s="65">
        <v>611</v>
      </c>
      <c r="I39" s="107">
        <v>366.59999999999997</v>
      </c>
      <c r="J39" s="73" t="s">
        <v>31</v>
      </c>
      <c r="K39" s="105" t="s">
        <v>476</v>
      </c>
      <c r="L39" s="61" t="s">
        <v>497</v>
      </c>
      <c r="M39" s="61" t="s">
        <v>498</v>
      </c>
      <c r="N39" s="61" t="s">
        <v>7</v>
      </c>
      <c r="O39" s="8" t="s">
        <v>119</v>
      </c>
      <c r="P39" s="65">
        <v>611</v>
      </c>
      <c r="Q39" s="104">
        <v>1328.925</v>
      </c>
      <c r="R39" s="104">
        <v>1328.925</v>
      </c>
      <c r="S39" s="106" t="s">
        <v>31</v>
      </c>
      <c r="T39" s="106" t="s">
        <v>31</v>
      </c>
      <c r="U39" s="104" t="s">
        <v>31</v>
      </c>
      <c r="V39" s="104" t="s">
        <v>31</v>
      </c>
      <c r="W39" s="104" t="s">
        <v>31</v>
      </c>
    </row>
    <row r="40" spans="1:23" s="74" customFormat="1" ht="87.6" customHeight="1" x14ac:dyDescent="0.25">
      <c r="A40" s="60" t="s">
        <v>34</v>
      </c>
      <c r="B40" s="7" t="s">
        <v>480</v>
      </c>
      <c r="C40" s="61" t="s">
        <v>476</v>
      </c>
      <c r="D40" s="61" t="s">
        <v>690</v>
      </c>
      <c r="E40" s="61">
        <v>0.24</v>
      </c>
      <c r="F40" s="61" t="s">
        <v>7</v>
      </c>
      <c r="G40" s="8" t="s">
        <v>119</v>
      </c>
      <c r="H40" s="65">
        <v>611</v>
      </c>
      <c r="I40" s="73">
        <v>146.63999999999999</v>
      </c>
      <c r="J40" s="104" t="s">
        <v>31</v>
      </c>
      <c r="K40" s="105" t="s">
        <v>476</v>
      </c>
      <c r="L40" s="61" t="s">
        <v>500</v>
      </c>
      <c r="M40" s="61" t="s">
        <v>501</v>
      </c>
      <c r="N40" s="61" t="s">
        <v>7</v>
      </c>
      <c r="O40" s="8" t="s">
        <v>119</v>
      </c>
      <c r="P40" s="65">
        <v>611</v>
      </c>
      <c r="Q40" s="104">
        <v>427.7</v>
      </c>
      <c r="R40" s="104">
        <v>427.7</v>
      </c>
      <c r="S40" s="106" t="s">
        <v>31</v>
      </c>
      <c r="T40" s="106" t="s">
        <v>31</v>
      </c>
      <c r="U40" s="104" t="s">
        <v>31</v>
      </c>
      <c r="V40" s="104" t="s">
        <v>31</v>
      </c>
      <c r="W40" s="104" t="s">
        <v>31</v>
      </c>
    </row>
    <row r="41" spans="1:23" s="74" customFormat="1" ht="55.9" customHeight="1" x14ac:dyDescent="0.25">
      <c r="A41" s="60" t="s">
        <v>54</v>
      </c>
      <c r="B41" s="7" t="s">
        <v>481</v>
      </c>
      <c r="C41" s="61" t="s">
        <v>476</v>
      </c>
      <c r="D41" s="61" t="s">
        <v>690</v>
      </c>
      <c r="E41" s="61">
        <v>1.1599999999999999</v>
      </c>
      <c r="F41" s="61" t="s">
        <v>7</v>
      </c>
      <c r="G41" s="8" t="s">
        <v>119</v>
      </c>
      <c r="H41" s="65">
        <v>611</v>
      </c>
      <c r="I41" s="73">
        <v>708.76</v>
      </c>
      <c r="J41" s="104" t="s">
        <v>31</v>
      </c>
      <c r="K41" s="105" t="s">
        <v>476</v>
      </c>
      <c r="L41" s="61" t="s">
        <v>502</v>
      </c>
      <c r="M41" s="61" t="s">
        <v>503</v>
      </c>
      <c r="N41" s="61" t="s">
        <v>7</v>
      </c>
      <c r="O41" s="8" t="s">
        <v>119</v>
      </c>
      <c r="P41" s="65">
        <v>611</v>
      </c>
      <c r="Q41" s="104">
        <v>109.98000000000002</v>
      </c>
      <c r="R41" s="104">
        <v>109.98000000000002</v>
      </c>
      <c r="S41" s="106" t="s">
        <v>31</v>
      </c>
      <c r="T41" s="106" t="s">
        <v>31</v>
      </c>
      <c r="U41" s="104" t="s">
        <v>31</v>
      </c>
      <c r="V41" s="104" t="s">
        <v>31</v>
      </c>
      <c r="W41" s="104" t="s">
        <v>31</v>
      </c>
    </row>
    <row r="42" spans="1:23" s="74" customFormat="1" ht="46.9" customHeight="1" x14ac:dyDescent="0.25">
      <c r="A42" s="60" t="s">
        <v>60</v>
      </c>
      <c r="B42" s="7" t="s">
        <v>484</v>
      </c>
      <c r="C42" s="61" t="s">
        <v>476</v>
      </c>
      <c r="D42" s="61" t="s">
        <v>690</v>
      </c>
      <c r="E42" s="61">
        <v>7.0000000000000007E-2</v>
      </c>
      <c r="F42" s="61" t="s">
        <v>7</v>
      </c>
      <c r="G42" s="8" t="s">
        <v>119</v>
      </c>
      <c r="H42" s="65">
        <v>611</v>
      </c>
      <c r="I42" s="73">
        <v>42.77</v>
      </c>
      <c r="J42" s="104" t="s">
        <v>31</v>
      </c>
      <c r="K42" s="105" t="s">
        <v>476</v>
      </c>
      <c r="L42" s="61" t="s">
        <v>500</v>
      </c>
      <c r="M42" s="61" t="s">
        <v>504</v>
      </c>
      <c r="N42" s="61" t="s">
        <v>7</v>
      </c>
      <c r="O42" s="8" t="s">
        <v>119</v>
      </c>
      <c r="P42" s="65">
        <v>611</v>
      </c>
      <c r="Q42" s="104">
        <v>97.76</v>
      </c>
      <c r="R42" s="104">
        <v>97.76</v>
      </c>
      <c r="S42" s="106" t="s">
        <v>31</v>
      </c>
      <c r="T42" s="106" t="s">
        <v>31</v>
      </c>
      <c r="U42" s="104" t="s">
        <v>31</v>
      </c>
      <c r="V42" s="104" t="s">
        <v>31</v>
      </c>
      <c r="W42" s="104" t="s">
        <v>31</v>
      </c>
    </row>
    <row r="43" spans="1:23" s="74" customFormat="1" ht="54" customHeight="1" x14ac:dyDescent="0.25">
      <c r="A43" s="60" t="s">
        <v>66</v>
      </c>
      <c r="B43" s="7" t="s">
        <v>487</v>
      </c>
      <c r="C43" s="61" t="s">
        <v>476</v>
      </c>
      <c r="D43" s="61" t="s">
        <v>690</v>
      </c>
      <c r="E43" s="61">
        <v>0.03</v>
      </c>
      <c r="F43" s="61" t="s">
        <v>7</v>
      </c>
      <c r="G43" s="8" t="s">
        <v>119</v>
      </c>
      <c r="H43" s="65">
        <v>611</v>
      </c>
      <c r="I43" s="73">
        <v>18.329999999999998</v>
      </c>
      <c r="J43" s="104" t="s">
        <v>31</v>
      </c>
      <c r="K43" s="105" t="s">
        <v>476</v>
      </c>
      <c r="L43" s="61" t="s">
        <v>505</v>
      </c>
      <c r="M43" s="61" t="s">
        <v>506</v>
      </c>
      <c r="N43" s="61" t="s">
        <v>7</v>
      </c>
      <c r="O43" s="8" t="s">
        <v>119</v>
      </c>
      <c r="P43" s="65">
        <v>611</v>
      </c>
      <c r="Q43" s="104">
        <v>36.659999999999997</v>
      </c>
      <c r="R43" s="104">
        <v>36.659999999999997</v>
      </c>
      <c r="S43" s="106" t="s">
        <v>31</v>
      </c>
      <c r="T43" s="106" t="s">
        <v>31</v>
      </c>
      <c r="U43" s="104" t="s">
        <v>31</v>
      </c>
      <c r="V43" s="104" t="s">
        <v>31</v>
      </c>
      <c r="W43" s="104" t="s">
        <v>31</v>
      </c>
    </row>
    <row r="44" spans="1:23" s="74" customFormat="1" ht="52.9" customHeight="1" x14ac:dyDescent="0.25">
      <c r="A44" s="60" t="s">
        <v>165</v>
      </c>
      <c r="B44" s="7" t="s">
        <v>488</v>
      </c>
      <c r="C44" s="61" t="s">
        <v>476</v>
      </c>
      <c r="D44" s="61" t="s">
        <v>690</v>
      </c>
      <c r="E44" s="61">
        <v>0.06</v>
      </c>
      <c r="F44" s="61" t="s">
        <v>7</v>
      </c>
      <c r="G44" s="8" t="s">
        <v>119</v>
      </c>
      <c r="H44" s="65">
        <v>611</v>
      </c>
      <c r="I44" s="73">
        <v>36.659999999999997</v>
      </c>
      <c r="J44" s="104" t="s">
        <v>31</v>
      </c>
      <c r="K44" s="105" t="s">
        <v>476</v>
      </c>
      <c r="L44" s="61" t="s">
        <v>502</v>
      </c>
      <c r="M44" s="61" t="s">
        <v>506</v>
      </c>
      <c r="N44" s="61" t="s">
        <v>7</v>
      </c>
      <c r="O44" s="8" t="s">
        <v>119</v>
      </c>
      <c r="P44" s="65">
        <v>611</v>
      </c>
      <c r="Q44" s="104">
        <v>36.659999999999997</v>
      </c>
      <c r="R44" s="104">
        <v>36.659999999999997</v>
      </c>
      <c r="S44" s="106" t="s">
        <v>31</v>
      </c>
      <c r="T44" s="106" t="s">
        <v>31</v>
      </c>
      <c r="U44" s="104" t="s">
        <v>31</v>
      </c>
      <c r="V44" s="104" t="s">
        <v>31</v>
      </c>
      <c r="W44" s="104" t="s">
        <v>31</v>
      </c>
    </row>
    <row r="45" spans="1:23" s="74" customFormat="1" ht="39" customHeight="1" x14ac:dyDescent="0.25">
      <c r="A45" s="60" t="s">
        <v>169</v>
      </c>
      <c r="B45" s="7" t="s">
        <v>491</v>
      </c>
      <c r="C45" s="103" t="s">
        <v>31</v>
      </c>
      <c r="D45" s="103" t="s">
        <v>31</v>
      </c>
      <c r="E45" s="103" t="s">
        <v>31</v>
      </c>
      <c r="F45" s="103" t="s">
        <v>31</v>
      </c>
      <c r="G45" s="103" t="s">
        <v>31</v>
      </c>
      <c r="H45" s="103" t="s">
        <v>31</v>
      </c>
      <c r="I45" s="103" t="s">
        <v>31</v>
      </c>
      <c r="J45" s="104" t="s">
        <v>31</v>
      </c>
      <c r="K45" s="105" t="s">
        <v>476</v>
      </c>
      <c r="L45" s="61" t="s">
        <v>31</v>
      </c>
      <c r="M45" s="61" t="s">
        <v>31</v>
      </c>
      <c r="N45" s="61" t="s">
        <v>31</v>
      </c>
      <c r="O45" s="8" t="s">
        <v>31</v>
      </c>
      <c r="P45" s="65" t="s">
        <v>31</v>
      </c>
      <c r="Q45" s="104" t="s">
        <v>31</v>
      </c>
      <c r="R45" s="104" t="s">
        <v>31</v>
      </c>
      <c r="S45" s="106" t="s">
        <v>31</v>
      </c>
      <c r="T45" s="106" t="s">
        <v>31</v>
      </c>
      <c r="U45" s="104" t="s">
        <v>31</v>
      </c>
      <c r="V45" s="104" t="s">
        <v>31</v>
      </c>
      <c r="W45" s="104" t="s">
        <v>31</v>
      </c>
    </row>
    <row r="46" spans="1:23" s="74" customFormat="1" ht="39" customHeight="1" x14ac:dyDescent="0.25">
      <c r="A46" s="60" t="s">
        <v>171</v>
      </c>
      <c r="B46" s="7" t="s">
        <v>492</v>
      </c>
      <c r="C46" s="61" t="s">
        <v>476</v>
      </c>
      <c r="D46" s="61" t="s">
        <v>690</v>
      </c>
      <c r="E46" s="61">
        <v>0.42</v>
      </c>
      <c r="F46" s="61" t="s">
        <v>7</v>
      </c>
      <c r="G46" s="8" t="s">
        <v>119</v>
      </c>
      <c r="H46" s="65">
        <v>611</v>
      </c>
      <c r="I46" s="73">
        <v>256.62</v>
      </c>
      <c r="J46" s="104" t="s">
        <v>31</v>
      </c>
      <c r="K46" s="105" t="s">
        <v>476</v>
      </c>
      <c r="L46" s="61" t="s">
        <v>507</v>
      </c>
      <c r="M46" s="61" t="s">
        <v>508</v>
      </c>
      <c r="N46" s="61" t="s">
        <v>7</v>
      </c>
      <c r="O46" s="8" t="s">
        <v>119</v>
      </c>
      <c r="P46" s="65">
        <v>611</v>
      </c>
      <c r="Q46" s="104">
        <v>1093.6899999999998</v>
      </c>
      <c r="R46" s="104">
        <v>1093.6899999999998</v>
      </c>
      <c r="S46" s="106" t="s">
        <v>31</v>
      </c>
      <c r="T46" s="106" t="s">
        <v>31</v>
      </c>
      <c r="U46" s="104" t="s">
        <v>31</v>
      </c>
      <c r="V46" s="104" t="s">
        <v>31</v>
      </c>
      <c r="W46" s="104" t="s">
        <v>31</v>
      </c>
    </row>
    <row r="47" spans="1:23" s="74" customFormat="1" ht="39" customHeight="1" x14ac:dyDescent="0.25">
      <c r="A47" s="60" t="s">
        <v>173</v>
      </c>
      <c r="B47" s="7" t="s">
        <v>495</v>
      </c>
      <c r="C47" s="61" t="s">
        <v>476</v>
      </c>
      <c r="D47" s="61" t="s">
        <v>690</v>
      </c>
      <c r="E47" s="61">
        <v>0.72</v>
      </c>
      <c r="F47" s="61" t="s">
        <v>7</v>
      </c>
      <c r="G47" s="8" t="s">
        <v>119</v>
      </c>
      <c r="H47" s="65">
        <v>611</v>
      </c>
      <c r="I47" s="73">
        <v>439.91999999999996</v>
      </c>
      <c r="J47" s="104" t="s">
        <v>31</v>
      </c>
      <c r="K47" s="105" t="s">
        <v>476</v>
      </c>
      <c r="L47" s="61" t="s">
        <v>509</v>
      </c>
      <c r="M47" s="61" t="s">
        <v>510</v>
      </c>
      <c r="N47" s="61" t="s">
        <v>7</v>
      </c>
      <c r="O47" s="8" t="s">
        <v>119</v>
      </c>
      <c r="P47" s="65">
        <v>611</v>
      </c>
      <c r="Q47" s="104">
        <v>659.88</v>
      </c>
      <c r="R47" s="104">
        <v>659.88</v>
      </c>
      <c r="S47" s="106" t="s">
        <v>31</v>
      </c>
      <c r="T47" s="106" t="s">
        <v>31</v>
      </c>
      <c r="U47" s="104" t="s">
        <v>31</v>
      </c>
      <c r="V47" s="104" t="s">
        <v>31</v>
      </c>
      <c r="W47" s="104" t="s">
        <v>31</v>
      </c>
    </row>
    <row r="48" spans="1:23" s="74" customFormat="1" ht="121.5" x14ac:dyDescent="0.25">
      <c r="A48" s="110" t="s">
        <v>37</v>
      </c>
      <c r="B48" s="111" t="s">
        <v>524</v>
      </c>
      <c r="C48" s="61" t="s">
        <v>31</v>
      </c>
      <c r="D48" s="61" t="s">
        <v>31</v>
      </c>
      <c r="E48" s="61" t="s">
        <v>31</v>
      </c>
      <c r="F48" s="61" t="s">
        <v>31</v>
      </c>
      <c r="G48" s="8" t="s">
        <v>31</v>
      </c>
      <c r="H48" s="103" t="s">
        <v>31</v>
      </c>
      <c r="I48" s="104" t="s">
        <v>31</v>
      </c>
      <c r="J48" s="104" t="s">
        <v>31</v>
      </c>
      <c r="K48" s="61" t="s">
        <v>31</v>
      </c>
      <c r="L48" s="61" t="s">
        <v>31</v>
      </c>
      <c r="M48" s="61" t="s">
        <v>31</v>
      </c>
      <c r="N48" s="61" t="s">
        <v>31</v>
      </c>
      <c r="O48" s="8" t="s">
        <v>31</v>
      </c>
      <c r="P48" s="103" t="s">
        <v>31</v>
      </c>
      <c r="Q48" s="104" t="s">
        <v>31</v>
      </c>
      <c r="R48" s="104" t="s">
        <v>31</v>
      </c>
      <c r="S48" s="106" t="s">
        <v>31</v>
      </c>
      <c r="T48" s="106" t="s">
        <v>31</v>
      </c>
      <c r="U48" s="104" t="s">
        <v>31</v>
      </c>
      <c r="V48" s="104" t="s">
        <v>31</v>
      </c>
      <c r="W48" s="104" t="s">
        <v>31</v>
      </c>
    </row>
    <row r="49" spans="1:23" s="74" customFormat="1" ht="83.45" customHeight="1" x14ac:dyDescent="0.25">
      <c r="A49" s="60" t="s">
        <v>25</v>
      </c>
      <c r="B49" s="7" t="s">
        <v>475</v>
      </c>
      <c r="C49" s="61" t="s">
        <v>31</v>
      </c>
      <c r="D49" s="61" t="s">
        <v>31</v>
      </c>
      <c r="E49" s="61" t="s">
        <v>31</v>
      </c>
      <c r="F49" s="61" t="s">
        <v>31</v>
      </c>
      <c r="G49" s="8" t="s">
        <v>31</v>
      </c>
      <c r="H49" s="65" t="s">
        <v>31</v>
      </c>
      <c r="I49" s="104" t="s">
        <v>31</v>
      </c>
      <c r="J49" s="104" t="s">
        <v>31</v>
      </c>
      <c r="K49" s="61" t="s">
        <v>31</v>
      </c>
      <c r="L49" s="61" t="s">
        <v>31</v>
      </c>
      <c r="M49" s="61">
        <v>1</v>
      </c>
      <c r="N49" s="61" t="s">
        <v>525</v>
      </c>
      <c r="O49" s="8" t="s">
        <v>526</v>
      </c>
      <c r="P49" s="65">
        <v>500</v>
      </c>
      <c r="Q49" s="65">
        <v>500</v>
      </c>
      <c r="R49" s="65">
        <v>500</v>
      </c>
      <c r="S49" s="106" t="s">
        <v>31</v>
      </c>
      <c r="T49" s="106" t="s">
        <v>31</v>
      </c>
      <c r="U49" s="104" t="s">
        <v>31</v>
      </c>
      <c r="V49" s="104" t="s">
        <v>31</v>
      </c>
      <c r="W49" s="104" t="s">
        <v>31</v>
      </c>
    </row>
    <row r="50" spans="1:23" s="74" customFormat="1" ht="78.599999999999994" customHeight="1" x14ac:dyDescent="0.25">
      <c r="A50" s="60" t="s">
        <v>26</v>
      </c>
      <c r="B50" s="7" t="s">
        <v>480</v>
      </c>
      <c r="C50" s="61" t="s">
        <v>31</v>
      </c>
      <c r="D50" s="61" t="s">
        <v>31</v>
      </c>
      <c r="E50" s="61" t="s">
        <v>31</v>
      </c>
      <c r="F50" s="61" t="s">
        <v>31</v>
      </c>
      <c r="G50" s="8" t="s">
        <v>31</v>
      </c>
      <c r="H50" s="65" t="s">
        <v>31</v>
      </c>
      <c r="I50" s="104" t="s">
        <v>31</v>
      </c>
      <c r="J50" s="104" t="s">
        <v>31</v>
      </c>
      <c r="K50" s="61" t="s">
        <v>31</v>
      </c>
      <c r="L50" s="61" t="s">
        <v>31</v>
      </c>
      <c r="M50" s="61">
        <v>1</v>
      </c>
      <c r="N50" s="61" t="s">
        <v>525</v>
      </c>
      <c r="O50" s="8" t="s">
        <v>527</v>
      </c>
      <c r="P50" s="65">
        <v>300</v>
      </c>
      <c r="Q50" s="65">
        <v>300</v>
      </c>
      <c r="R50" s="65">
        <v>300</v>
      </c>
      <c r="S50" s="106" t="s">
        <v>31</v>
      </c>
      <c r="T50" s="106" t="s">
        <v>31</v>
      </c>
      <c r="U50" s="104" t="s">
        <v>31</v>
      </c>
      <c r="V50" s="104" t="s">
        <v>31</v>
      </c>
      <c r="W50" s="104" t="s">
        <v>31</v>
      </c>
    </row>
    <row r="51" spans="1:23" s="74" customFormat="1" ht="37.15" customHeight="1" x14ac:dyDescent="0.25">
      <c r="A51" s="60" t="s">
        <v>77</v>
      </c>
      <c r="B51" s="7" t="s">
        <v>481</v>
      </c>
      <c r="C51" s="61" t="s">
        <v>31</v>
      </c>
      <c r="D51" s="61" t="s">
        <v>31</v>
      </c>
      <c r="E51" s="61" t="s">
        <v>31</v>
      </c>
      <c r="F51" s="61" t="s">
        <v>31</v>
      </c>
      <c r="G51" s="8" t="s">
        <v>31</v>
      </c>
      <c r="H51" s="65" t="s">
        <v>31</v>
      </c>
      <c r="I51" s="104" t="s">
        <v>31</v>
      </c>
      <c r="J51" s="104" t="s">
        <v>31</v>
      </c>
      <c r="K51" s="61" t="s">
        <v>31</v>
      </c>
      <c r="L51" s="61" t="s">
        <v>31</v>
      </c>
      <c r="M51" s="61">
        <v>1</v>
      </c>
      <c r="N51" s="61" t="s">
        <v>525</v>
      </c>
      <c r="O51" s="8" t="s">
        <v>527</v>
      </c>
      <c r="P51" s="65">
        <v>300</v>
      </c>
      <c r="Q51" s="65">
        <v>300</v>
      </c>
      <c r="R51" s="65">
        <v>300</v>
      </c>
      <c r="S51" s="106" t="s">
        <v>31</v>
      </c>
      <c r="T51" s="106" t="s">
        <v>31</v>
      </c>
      <c r="U51" s="104" t="s">
        <v>31</v>
      </c>
      <c r="V51" s="104" t="s">
        <v>31</v>
      </c>
      <c r="W51" s="104" t="s">
        <v>31</v>
      </c>
    </row>
    <row r="52" spans="1:23" s="74" customFormat="1" ht="37.9" customHeight="1" x14ac:dyDescent="0.25">
      <c r="A52" s="60" t="s">
        <v>78</v>
      </c>
      <c r="B52" s="7" t="s">
        <v>484</v>
      </c>
      <c r="C52" s="61" t="s">
        <v>31</v>
      </c>
      <c r="D52" s="61" t="s">
        <v>31</v>
      </c>
      <c r="E52" s="61" t="s">
        <v>31</v>
      </c>
      <c r="F52" s="61" t="s">
        <v>31</v>
      </c>
      <c r="G52" s="8" t="s">
        <v>31</v>
      </c>
      <c r="H52" s="65" t="s">
        <v>31</v>
      </c>
      <c r="I52" s="104" t="s">
        <v>31</v>
      </c>
      <c r="J52" s="104" t="s">
        <v>31</v>
      </c>
      <c r="K52" s="61" t="s">
        <v>31</v>
      </c>
      <c r="L52" s="61" t="s">
        <v>31</v>
      </c>
      <c r="M52" s="61">
        <v>1</v>
      </c>
      <c r="N52" s="61" t="s">
        <v>525</v>
      </c>
      <c r="O52" s="8" t="s">
        <v>527</v>
      </c>
      <c r="P52" s="65">
        <v>300</v>
      </c>
      <c r="Q52" s="65">
        <v>300</v>
      </c>
      <c r="R52" s="65">
        <v>300</v>
      </c>
      <c r="S52" s="106" t="s">
        <v>31</v>
      </c>
      <c r="T52" s="106" t="s">
        <v>31</v>
      </c>
      <c r="U52" s="104" t="s">
        <v>31</v>
      </c>
      <c r="V52" s="104" t="s">
        <v>31</v>
      </c>
      <c r="W52" s="104" t="s">
        <v>31</v>
      </c>
    </row>
    <row r="53" spans="1:23" s="74" customFormat="1" ht="40.9" customHeight="1" x14ac:dyDescent="0.25">
      <c r="A53" s="60" t="s">
        <v>80</v>
      </c>
      <c r="B53" s="7" t="s">
        <v>487</v>
      </c>
      <c r="C53" s="61" t="s">
        <v>31</v>
      </c>
      <c r="D53" s="61" t="s">
        <v>31</v>
      </c>
      <c r="E53" s="61" t="s">
        <v>31</v>
      </c>
      <c r="F53" s="61" t="s">
        <v>31</v>
      </c>
      <c r="G53" s="8" t="s">
        <v>31</v>
      </c>
      <c r="H53" s="65" t="s">
        <v>31</v>
      </c>
      <c r="I53" s="104" t="s">
        <v>31</v>
      </c>
      <c r="J53" s="104" t="s">
        <v>31</v>
      </c>
      <c r="K53" s="61" t="s">
        <v>31</v>
      </c>
      <c r="L53" s="61" t="s">
        <v>31</v>
      </c>
      <c r="M53" s="61">
        <v>1</v>
      </c>
      <c r="N53" s="61" t="s">
        <v>525</v>
      </c>
      <c r="O53" s="8" t="s">
        <v>527</v>
      </c>
      <c r="P53" s="65">
        <v>300</v>
      </c>
      <c r="Q53" s="65">
        <v>300</v>
      </c>
      <c r="R53" s="65">
        <v>300</v>
      </c>
      <c r="S53" s="106" t="s">
        <v>31</v>
      </c>
      <c r="T53" s="106" t="s">
        <v>31</v>
      </c>
      <c r="U53" s="104" t="s">
        <v>31</v>
      </c>
      <c r="V53" s="104" t="s">
        <v>31</v>
      </c>
      <c r="W53" s="104" t="s">
        <v>31</v>
      </c>
    </row>
    <row r="54" spans="1:23" s="74" customFormat="1" ht="35.450000000000003" customHeight="1" x14ac:dyDescent="0.25">
      <c r="A54" s="60" t="s">
        <v>320</v>
      </c>
      <c r="B54" s="7" t="s">
        <v>488</v>
      </c>
      <c r="C54" s="61" t="s">
        <v>31</v>
      </c>
      <c r="D54" s="61" t="s">
        <v>31</v>
      </c>
      <c r="E54" s="61" t="s">
        <v>31</v>
      </c>
      <c r="F54" s="61" t="s">
        <v>31</v>
      </c>
      <c r="G54" s="8" t="s">
        <v>31</v>
      </c>
      <c r="H54" s="65" t="s">
        <v>31</v>
      </c>
      <c r="I54" s="104" t="s">
        <v>31</v>
      </c>
      <c r="J54" s="104" t="s">
        <v>31</v>
      </c>
      <c r="K54" s="61" t="s">
        <v>31</v>
      </c>
      <c r="L54" s="61" t="s">
        <v>31</v>
      </c>
      <c r="M54" s="61">
        <v>1</v>
      </c>
      <c r="N54" s="61" t="s">
        <v>525</v>
      </c>
      <c r="O54" s="8" t="s">
        <v>527</v>
      </c>
      <c r="P54" s="65">
        <v>300</v>
      </c>
      <c r="Q54" s="65">
        <v>300</v>
      </c>
      <c r="R54" s="65">
        <v>300</v>
      </c>
      <c r="S54" s="106" t="s">
        <v>31</v>
      </c>
      <c r="T54" s="106" t="s">
        <v>31</v>
      </c>
      <c r="U54" s="104" t="s">
        <v>31</v>
      </c>
      <c r="V54" s="104" t="s">
        <v>31</v>
      </c>
      <c r="W54" s="104" t="s">
        <v>31</v>
      </c>
    </row>
    <row r="55" spans="1:23" s="74" customFormat="1" ht="37.15" customHeight="1" x14ac:dyDescent="0.25">
      <c r="A55" s="60" t="s">
        <v>430</v>
      </c>
      <c r="B55" s="7" t="s">
        <v>491</v>
      </c>
      <c r="C55" s="61" t="s">
        <v>31</v>
      </c>
      <c r="D55" s="61" t="s">
        <v>31</v>
      </c>
      <c r="E55" s="61" t="s">
        <v>31</v>
      </c>
      <c r="F55" s="61" t="s">
        <v>31</v>
      </c>
      <c r="G55" s="8" t="s">
        <v>31</v>
      </c>
      <c r="H55" s="65" t="s">
        <v>31</v>
      </c>
      <c r="I55" s="104" t="s">
        <v>31</v>
      </c>
      <c r="J55" s="104" t="s">
        <v>31</v>
      </c>
      <c r="K55" s="61" t="s">
        <v>31</v>
      </c>
      <c r="L55" s="61" t="s">
        <v>31</v>
      </c>
      <c r="M55" s="61">
        <v>1</v>
      </c>
      <c r="N55" s="61" t="s">
        <v>525</v>
      </c>
      <c r="O55" s="8" t="s">
        <v>528</v>
      </c>
      <c r="P55" s="65">
        <v>70</v>
      </c>
      <c r="Q55" s="65">
        <v>70</v>
      </c>
      <c r="R55" s="65">
        <v>70</v>
      </c>
      <c r="S55" s="106" t="s">
        <v>31</v>
      </c>
      <c r="T55" s="106" t="s">
        <v>31</v>
      </c>
      <c r="U55" s="104" t="s">
        <v>31</v>
      </c>
      <c r="V55" s="104" t="s">
        <v>31</v>
      </c>
      <c r="W55" s="104" t="s">
        <v>31</v>
      </c>
    </row>
    <row r="56" spans="1:23" s="74" customFormat="1" ht="35.450000000000003" customHeight="1" x14ac:dyDescent="0.25">
      <c r="A56" s="60" t="s">
        <v>439</v>
      </c>
      <c r="B56" s="7" t="s">
        <v>492</v>
      </c>
      <c r="C56" s="61" t="s">
        <v>31</v>
      </c>
      <c r="D56" s="61" t="s">
        <v>31</v>
      </c>
      <c r="E56" s="61" t="s">
        <v>31</v>
      </c>
      <c r="F56" s="61" t="s">
        <v>31</v>
      </c>
      <c r="G56" s="8" t="s">
        <v>31</v>
      </c>
      <c r="H56" s="65" t="s">
        <v>31</v>
      </c>
      <c r="I56" s="104" t="s">
        <v>31</v>
      </c>
      <c r="J56" s="104" t="s">
        <v>31</v>
      </c>
      <c r="K56" s="61" t="s">
        <v>31</v>
      </c>
      <c r="L56" s="61" t="s">
        <v>31</v>
      </c>
      <c r="M56" s="61">
        <v>1</v>
      </c>
      <c r="N56" s="61" t="s">
        <v>525</v>
      </c>
      <c r="O56" s="8" t="s">
        <v>526</v>
      </c>
      <c r="P56" s="65">
        <v>500</v>
      </c>
      <c r="Q56" s="65">
        <v>500</v>
      </c>
      <c r="R56" s="65">
        <v>500</v>
      </c>
      <c r="S56" s="106" t="s">
        <v>31</v>
      </c>
      <c r="T56" s="106" t="s">
        <v>31</v>
      </c>
      <c r="U56" s="104" t="s">
        <v>31</v>
      </c>
      <c r="V56" s="104" t="s">
        <v>31</v>
      </c>
      <c r="W56" s="104" t="s">
        <v>31</v>
      </c>
    </row>
    <row r="57" spans="1:23" s="74" customFormat="1" ht="39" customHeight="1" x14ac:dyDescent="0.25">
      <c r="A57" s="60" t="s">
        <v>463</v>
      </c>
      <c r="B57" s="7" t="s">
        <v>495</v>
      </c>
      <c r="C57" s="61" t="s">
        <v>31</v>
      </c>
      <c r="D57" s="61" t="s">
        <v>31</v>
      </c>
      <c r="E57" s="61" t="s">
        <v>31</v>
      </c>
      <c r="F57" s="61" t="s">
        <v>31</v>
      </c>
      <c r="G57" s="8" t="s">
        <v>31</v>
      </c>
      <c r="H57" s="65" t="s">
        <v>31</v>
      </c>
      <c r="I57" s="104" t="s">
        <v>31</v>
      </c>
      <c r="J57" s="104" t="s">
        <v>31</v>
      </c>
      <c r="K57" s="61" t="s">
        <v>31</v>
      </c>
      <c r="L57" s="61" t="s">
        <v>31</v>
      </c>
      <c r="M57" s="61">
        <v>1</v>
      </c>
      <c r="N57" s="61" t="s">
        <v>525</v>
      </c>
      <c r="O57" s="8" t="s">
        <v>526</v>
      </c>
      <c r="P57" s="65">
        <v>500</v>
      </c>
      <c r="Q57" s="65">
        <v>500</v>
      </c>
      <c r="R57" s="65">
        <v>500</v>
      </c>
      <c r="S57" s="106" t="s">
        <v>31</v>
      </c>
      <c r="T57" s="106" t="s">
        <v>31</v>
      </c>
      <c r="U57" s="104" t="s">
        <v>31</v>
      </c>
      <c r="V57" s="104" t="s">
        <v>31</v>
      </c>
      <c r="W57" s="104" t="s">
        <v>31</v>
      </c>
    </row>
    <row r="58" spans="1:23" s="74" customFormat="1" ht="102.75" customHeight="1" x14ac:dyDescent="0.25">
      <c r="A58" s="60" t="s">
        <v>31</v>
      </c>
      <c r="B58" s="69" t="s">
        <v>529</v>
      </c>
      <c r="C58" s="61" t="s">
        <v>31</v>
      </c>
      <c r="D58" s="61" t="s">
        <v>31</v>
      </c>
      <c r="E58" s="61" t="s">
        <v>31</v>
      </c>
      <c r="F58" s="61" t="s">
        <v>31</v>
      </c>
      <c r="G58" s="8" t="s">
        <v>31</v>
      </c>
      <c r="H58" s="103" t="s">
        <v>31</v>
      </c>
      <c r="I58" s="104" t="s">
        <v>31</v>
      </c>
      <c r="J58" s="104" t="s">
        <v>31</v>
      </c>
      <c r="K58" s="61" t="s">
        <v>31</v>
      </c>
      <c r="L58" s="61" t="s">
        <v>31</v>
      </c>
      <c r="M58" s="61" t="s">
        <v>31</v>
      </c>
      <c r="N58" s="61" t="s">
        <v>31</v>
      </c>
      <c r="O58" s="8" t="s">
        <v>31</v>
      </c>
      <c r="P58" s="103" t="s">
        <v>31</v>
      </c>
      <c r="Q58" s="104" t="s">
        <v>31</v>
      </c>
      <c r="R58" s="104" t="s">
        <v>31</v>
      </c>
      <c r="S58" s="106" t="s">
        <v>31</v>
      </c>
      <c r="T58" s="106" t="s">
        <v>31</v>
      </c>
      <c r="U58" s="104" t="s">
        <v>31</v>
      </c>
      <c r="V58" s="104" t="s">
        <v>31</v>
      </c>
      <c r="W58" s="104" t="s">
        <v>31</v>
      </c>
    </row>
    <row r="59" spans="1:23" s="74" customFormat="1" ht="62.45" customHeight="1" x14ac:dyDescent="0.25">
      <c r="A59" s="60" t="s">
        <v>31</v>
      </c>
      <c r="B59" s="7" t="s">
        <v>475</v>
      </c>
      <c r="C59" s="61" t="s">
        <v>31</v>
      </c>
      <c r="D59" s="61" t="s">
        <v>31</v>
      </c>
      <c r="E59" s="61" t="s">
        <v>31</v>
      </c>
      <c r="F59" s="61" t="s">
        <v>31</v>
      </c>
      <c r="G59" s="8" t="s">
        <v>31</v>
      </c>
      <c r="H59" s="103" t="s">
        <v>31</v>
      </c>
      <c r="I59" s="73">
        <v>2585.1999999999998</v>
      </c>
      <c r="J59" s="73">
        <v>3690.14</v>
      </c>
      <c r="K59" s="61" t="s">
        <v>31</v>
      </c>
      <c r="L59" s="61" t="s">
        <v>31</v>
      </c>
      <c r="M59" s="61">
        <v>1</v>
      </c>
      <c r="N59" s="61" t="s">
        <v>478</v>
      </c>
      <c r="O59" s="8" t="s">
        <v>31</v>
      </c>
      <c r="P59" s="103" t="s">
        <v>31</v>
      </c>
      <c r="Q59" s="104" t="s">
        <v>31</v>
      </c>
      <c r="R59" s="104">
        <v>13166.067999999999</v>
      </c>
      <c r="S59" s="106">
        <v>14681.653849005359</v>
      </c>
      <c r="T59" s="106" t="s">
        <v>31</v>
      </c>
      <c r="U59" s="104" t="s">
        <v>31</v>
      </c>
      <c r="V59" s="104" t="s">
        <v>31</v>
      </c>
      <c r="W59" s="104" t="s">
        <v>31</v>
      </c>
    </row>
    <row r="60" spans="1:23" s="74" customFormat="1" ht="78.75" x14ac:dyDescent="0.25">
      <c r="A60" s="60" t="s">
        <v>31</v>
      </c>
      <c r="B60" s="7" t="s">
        <v>480</v>
      </c>
      <c r="C60" s="61" t="s">
        <v>31</v>
      </c>
      <c r="D60" s="61" t="s">
        <v>31</v>
      </c>
      <c r="E60" s="61" t="s">
        <v>31</v>
      </c>
      <c r="F60" s="61" t="s">
        <v>31</v>
      </c>
      <c r="G60" s="8" t="s">
        <v>31</v>
      </c>
      <c r="H60" s="103" t="s">
        <v>31</v>
      </c>
      <c r="I60" s="73">
        <v>1670.56</v>
      </c>
      <c r="J60" s="73">
        <v>2280.98</v>
      </c>
      <c r="K60" s="61" t="s">
        <v>31</v>
      </c>
      <c r="L60" s="61" t="s">
        <v>31</v>
      </c>
      <c r="M60" s="61">
        <v>1</v>
      </c>
      <c r="N60" s="61" t="s">
        <v>478</v>
      </c>
      <c r="O60" s="8" t="s">
        <v>31</v>
      </c>
      <c r="P60" s="103" t="s">
        <v>31</v>
      </c>
      <c r="Q60" s="104" t="s">
        <v>31</v>
      </c>
      <c r="R60" s="104">
        <v>7042.3419999999996</v>
      </c>
      <c r="S60" s="106">
        <v>7853.0072554928392</v>
      </c>
      <c r="T60" s="106" t="s">
        <v>31</v>
      </c>
      <c r="U60" s="104" t="s">
        <v>31</v>
      </c>
      <c r="V60" s="104" t="s">
        <v>31</v>
      </c>
      <c r="W60" s="104" t="s">
        <v>31</v>
      </c>
    </row>
    <row r="61" spans="1:23" s="74" customFormat="1" ht="31.5" x14ac:dyDescent="0.25">
      <c r="A61" s="60" t="s">
        <v>31</v>
      </c>
      <c r="B61" s="7" t="s">
        <v>481</v>
      </c>
      <c r="C61" s="61" t="s">
        <v>31</v>
      </c>
      <c r="D61" s="61" t="s">
        <v>31</v>
      </c>
      <c r="E61" s="61" t="s">
        <v>31</v>
      </c>
      <c r="F61" s="61" t="s">
        <v>31</v>
      </c>
      <c r="G61" s="8" t="s">
        <v>31</v>
      </c>
      <c r="H61" s="103" t="s">
        <v>31</v>
      </c>
      <c r="I61" s="73">
        <v>4440.04</v>
      </c>
      <c r="J61" s="73">
        <v>6060.65</v>
      </c>
      <c r="K61" s="61" t="s">
        <v>31</v>
      </c>
      <c r="L61" s="61" t="s">
        <v>31</v>
      </c>
      <c r="M61" s="61">
        <v>1</v>
      </c>
      <c r="N61" s="61" t="s">
        <v>478</v>
      </c>
      <c r="O61" s="8" t="s">
        <v>31</v>
      </c>
      <c r="P61" s="103" t="s">
        <v>31</v>
      </c>
      <c r="Q61" s="104" t="s">
        <v>31</v>
      </c>
      <c r="R61" s="104">
        <v>1720.2836</v>
      </c>
      <c r="S61" s="106">
        <v>1918.3106404524719</v>
      </c>
      <c r="T61" s="106" t="s">
        <v>31</v>
      </c>
      <c r="U61" s="104" t="s">
        <v>31</v>
      </c>
      <c r="V61" s="104" t="s">
        <v>31</v>
      </c>
      <c r="W61" s="104" t="s">
        <v>31</v>
      </c>
    </row>
    <row r="62" spans="1:23" s="74" customFormat="1" ht="31.5" x14ac:dyDescent="0.25">
      <c r="A62" s="60" t="s">
        <v>31</v>
      </c>
      <c r="B62" s="7" t="s">
        <v>484</v>
      </c>
      <c r="C62" s="61" t="s">
        <v>31</v>
      </c>
      <c r="D62" s="61" t="s">
        <v>31</v>
      </c>
      <c r="E62" s="61" t="s">
        <v>31</v>
      </c>
      <c r="F62" s="61" t="s">
        <v>31</v>
      </c>
      <c r="G62" s="8" t="s">
        <v>31</v>
      </c>
      <c r="H62" s="103" t="s">
        <v>31</v>
      </c>
      <c r="I62" s="73">
        <v>1619.83</v>
      </c>
      <c r="J62" s="73">
        <v>2211.06</v>
      </c>
      <c r="K62" s="61" t="s">
        <v>31</v>
      </c>
      <c r="L62" s="61" t="s">
        <v>31</v>
      </c>
      <c r="M62" s="61">
        <v>1</v>
      </c>
      <c r="N62" s="61" t="s">
        <v>478</v>
      </c>
      <c r="O62" s="8" t="s">
        <v>31</v>
      </c>
      <c r="P62" s="103" t="s">
        <v>31</v>
      </c>
      <c r="Q62" s="104" t="s">
        <v>31</v>
      </c>
      <c r="R62" s="104">
        <v>2853.4956000000002</v>
      </c>
      <c r="S62" s="106">
        <v>3181.9700960727123</v>
      </c>
      <c r="T62" s="106" t="s">
        <v>31</v>
      </c>
      <c r="U62" s="104" t="s">
        <v>31</v>
      </c>
      <c r="V62" s="104" t="s">
        <v>31</v>
      </c>
      <c r="W62" s="104" t="s">
        <v>31</v>
      </c>
    </row>
    <row r="63" spans="1:23" s="74" customFormat="1" ht="31.5" x14ac:dyDescent="0.25">
      <c r="A63" s="60" t="s">
        <v>31</v>
      </c>
      <c r="B63" s="7" t="s">
        <v>487</v>
      </c>
      <c r="C63" s="61" t="s">
        <v>31</v>
      </c>
      <c r="D63" s="61" t="s">
        <v>31</v>
      </c>
      <c r="E63" s="61" t="s">
        <v>31</v>
      </c>
      <c r="F63" s="61" t="s">
        <v>31</v>
      </c>
      <c r="G63" s="8" t="s">
        <v>31</v>
      </c>
      <c r="H63" s="103" t="s">
        <v>31</v>
      </c>
      <c r="I63" s="73">
        <v>1068.07</v>
      </c>
      <c r="J63" s="73">
        <v>1457.91</v>
      </c>
      <c r="K63" s="61" t="s">
        <v>31</v>
      </c>
      <c r="L63" s="61" t="s">
        <v>31</v>
      </c>
      <c r="M63" s="61">
        <v>1</v>
      </c>
      <c r="N63" s="61" t="s">
        <v>478</v>
      </c>
      <c r="O63" s="8" t="s">
        <v>31</v>
      </c>
      <c r="P63" s="103" t="s">
        <v>31</v>
      </c>
      <c r="Q63" s="104" t="s">
        <v>31</v>
      </c>
      <c r="R63" s="104">
        <v>1646.5832</v>
      </c>
      <c r="S63" s="106">
        <v>1836.126364833264</v>
      </c>
      <c r="T63" s="106" t="s">
        <v>31</v>
      </c>
      <c r="U63" s="104" t="s">
        <v>31</v>
      </c>
      <c r="V63" s="104" t="s">
        <v>31</v>
      </c>
      <c r="W63" s="104" t="s">
        <v>31</v>
      </c>
    </row>
    <row r="64" spans="1:23" s="74" customFormat="1" ht="31.5" x14ac:dyDescent="0.25">
      <c r="A64" s="60" t="s">
        <v>31</v>
      </c>
      <c r="B64" s="7" t="s">
        <v>488</v>
      </c>
      <c r="C64" s="61" t="s">
        <v>31</v>
      </c>
      <c r="D64" s="61" t="s">
        <v>31</v>
      </c>
      <c r="E64" s="61" t="s">
        <v>31</v>
      </c>
      <c r="F64" s="61" t="s">
        <v>31</v>
      </c>
      <c r="G64" s="8" t="s">
        <v>31</v>
      </c>
      <c r="H64" s="103" t="s">
        <v>31</v>
      </c>
      <c r="I64" s="73">
        <v>1154.1400000000001</v>
      </c>
      <c r="J64" s="73">
        <v>1575.4</v>
      </c>
      <c r="K64" s="61" t="s">
        <v>31</v>
      </c>
      <c r="L64" s="61" t="s">
        <v>31</v>
      </c>
      <c r="M64" s="61">
        <v>1</v>
      </c>
      <c r="N64" s="61" t="s">
        <v>478</v>
      </c>
      <c r="O64" s="8" t="s">
        <v>31</v>
      </c>
      <c r="P64" s="103" t="s">
        <v>31</v>
      </c>
      <c r="Q64" s="104" t="s">
        <v>31</v>
      </c>
      <c r="R64" s="104">
        <v>1289.0504000000001</v>
      </c>
      <c r="S64" s="106">
        <v>1437.436884476208</v>
      </c>
      <c r="T64" s="106" t="s">
        <v>31</v>
      </c>
      <c r="U64" s="104" t="s">
        <v>31</v>
      </c>
      <c r="V64" s="104" t="s">
        <v>31</v>
      </c>
      <c r="W64" s="104" t="s">
        <v>31</v>
      </c>
    </row>
    <row r="65" spans="1:27" s="74" customFormat="1" ht="31.5" x14ac:dyDescent="0.25">
      <c r="A65" s="60" t="s">
        <v>31</v>
      </c>
      <c r="B65" s="7" t="s">
        <v>491</v>
      </c>
      <c r="C65" s="61" t="s">
        <v>31</v>
      </c>
      <c r="D65" s="61" t="s">
        <v>31</v>
      </c>
      <c r="E65" s="61" t="s">
        <v>31</v>
      </c>
      <c r="F65" s="61" t="s">
        <v>31</v>
      </c>
      <c r="G65" s="8" t="s">
        <v>31</v>
      </c>
      <c r="H65" s="103" t="s">
        <v>31</v>
      </c>
      <c r="I65" s="73" t="s">
        <v>31</v>
      </c>
      <c r="J65" s="73" t="s">
        <v>31</v>
      </c>
      <c r="K65" s="61" t="s">
        <v>31</v>
      </c>
      <c r="L65" s="61" t="s">
        <v>31</v>
      </c>
      <c r="M65" s="61">
        <v>1</v>
      </c>
      <c r="N65" s="61" t="s">
        <v>478</v>
      </c>
      <c r="O65" s="8" t="s">
        <v>31</v>
      </c>
      <c r="P65" s="103" t="s">
        <v>31</v>
      </c>
      <c r="Q65" s="104" t="s">
        <v>31</v>
      </c>
      <c r="R65" s="104">
        <v>862</v>
      </c>
      <c r="S65" s="106">
        <v>961.22742324000001</v>
      </c>
      <c r="T65" s="106" t="s">
        <v>31</v>
      </c>
      <c r="U65" s="104" t="s">
        <v>31</v>
      </c>
      <c r="V65" s="104" t="s">
        <v>31</v>
      </c>
      <c r="W65" s="104" t="s">
        <v>31</v>
      </c>
    </row>
    <row r="66" spans="1:27" s="74" customFormat="1" ht="31.5" x14ac:dyDescent="0.25">
      <c r="A66" s="60" t="s">
        <v>31</v>
      </c>
      <c r="B66" s="7" t="s">
        <v>492</v>
      </c>
      <c r="C66" s="61" t="s">
        <v>31</v>
      </c>
      <c r="D66" s="61" t="s">
        <v>31</v>
      </c>
      <c r="E66" s="61" t="s">
        <v>31</v>
      </c>
      <c r="F66" s="61" t="s">
        <v>31</v>
      </c>
      <c r="G66" s="8" t="s">
        <v>31</v>
      </c>
      <c r="H66" s="103" t="s">
        <v>31</v>
      </c>
      <c r="I66" s="73">
        <v>11952.98</v>
      </c>
      <c r="J66" s="73">
        <v>16315.81</v>
      </c>
      <c r="K66" s="61" t="s">
        <v>31</v>
      </c>
      <c r="L66" s="61" t="s">
        <v>31</v>
      </c>
      <c r="M66" s="61">
        <v>1</v>
      </c>
      <c r="N66" s="61" t="s">
        <v>478</v>
      </c>
      <c r="O66" s="8" t="s">
        <v>31</v>
      </c>
      <c r="P66" s="103" t="s">
        <v>31</v>
      </c>
      <c r="Q66" s="104" t="s">
        <v>31</v>
      </c>
      <c r="R66" s="104">
        <v>13698.652400000001</v>
      </c>
      <c r="S66" s="106">
        <v>15275.545647694247</v>
      </c>
      <c r="T66" s="106" t="s">
        <v>31</v>
      </c>
      <c r="U66" s="104" t="s">
        <v>31</v>
      </c>
      <c r="V66" s="104" t="s">
        <v>31</v>
      </c>
      <c r="W66" s="104" t="s">
        <v>31</v>
      </c>
    </row>
    <row r="67" spans="1:27" s="74" customFormat="1" ht="31.5" x14ac:dyDescent="0.25">
      <c r="A67" s="60" t="s">
        <v>31</v>
      </c>
      <c r="B67" s="7" t="s">
        <v>495</v>
      </c>
      <c r="C67" s="61" t="s">
        <v>31</v>
      </c>
      <c r="D67" s="61" t="s">
        <v>31</v>
      </c>
      <c r="E67" s="61" t="s">
        <v>31</v>
      </c>
      <c r="F67" s="61" t="s">
        <v>31</v>
      </c>
      <c r="G67" s="8" t="s">
        <v>31</v>
      </c>
      <c r="H67" s="103" t="s">
        <v>31</v>
      </c>
      <c r="I67" s="73">
        <v>3527.6800000000003</v>
      </c>
      <c r="J67" s="73">
        <v>4815.28</v>
      </c>
      <c r="K67" s="61" t="s">
        <v>31</v>
      </c>
      <c r="L67" s="61" t="s">
        <v>31</v>
      </c>
      <c r="M67" s="61">
        <v>1</v>
      </c>
      <c r="N67" s="61" t="s">
        <v>478</v>
      </c>
      <c r="O67" s="8" t="s">
        <v>31</v>
      </c>
      <c r="P67" s="103" t="s">
        <v>31</v>
      </c>
      <c r="Q67" s="104" t="s">
        <v>31</v>
      </c>
      <c r="R67" s="104">
        <v>12340.6304</v>
      </c>
      <c r="S67" s="106">
        <v>13761.197634047807</v>
      </c>
      <c r="T67" s="106" t="s">
        <v>31</v>
      </c>
      <c r="U67" s="104" t="s">
        <v>31</v>
      </c>
      <c r="V67" s="104" t="s">
        <v>31</v>
      </c>
      <c r="W67" s="104" t="s">
        <v>31</v>
      </c>
    </row>
    <row r="68" spans="1:27" s="74" customFormat="1" ht="98.45" customHeight="1" x14ac:dyDescent="0.25">
      <c r="A68" s="88" t="s">
        <v>31</v>
      </c>
      <c r="B68" s="111" t="s">
        <v>530</v>
      </c>
      <c r="C68" s="61" t="s">
        <v>31</v>
      </c>
      <c r="D68" s="61" t="s">
        <v>31</v>
      </c>
      <c r="E68" s="61" t="s">
        <v>31</v>
      </c>
      <c r="F68" s="61" t="s">
        <v>31</v>
      </c>
      <c r="G68" s="61" t="s">
        <v>31</v>
      </c>
      <c r="H68" s="61" t="s">
        <v>31</v>
      </c>
      <c r="I68" s="17">
        <v>28018.5</v>
      </c>
      <c r="J68" s="17">
        <v>38407.230000000003</v>
      </c>
      <c r="K68" s="61" t="s">
        <v>31</v>
      </c>
      <c r="L68" s="61" t="s">
        <v>31</v>
      </c>
      <c r="M68" s="61" t="s">
        <v>31</v>
      </c>
      <c r="N68" s="61" t="s">
        <v>31</v>
      </c>
      <c r="O68" s="61" t="s">
        <v>31</v>
      </c>
      <c r="P68" s="61" t="s">
        <v>31</v>
      </c>
      <c r="Q68" s="61" t="s">
        <v>31</v>
      </c>
      <c r="R68" s="112">
        <v>54619.105600000003</v>
      </c>
      <c r="S68" s="113">
        <v>60906.475795314909</v>
      </c>
      <c r="T68" s="113" t="s">
        <v>31</v>
      </c>
      <c r="U68" s="112" t="s">
        <v>31</v>
      </c>
      <c r="V68" s="112" t="s">
        <v>31</v>
      </c>
      <c r="W68" s="112" t="s">
        <v>31</v>
      </c>
    </row>
    <row r="69" spans="1:27" s="74" customFormat="1" ht="106.15" customHeight="1" x14ac:dyDescent="0.25">
      <c r="A69" s="68" t="s">
        <v>36</v>
      </c>
      <c r="B69" s="111" t="s">
        <v>531</v>
      </c>
      <c r="C69" s="61" t="s">
        <v>31</v>
      </c>
      <c r="D69" s="61" t="s">
        <v>31</v>
      </c>
      <c r="E69" s="61" t="s">
        <v>31</v>
      </c>
      <c r="F69" s="61" t="s">
        <v>31</v>
      </c>
      <c r="G69" s="61" t="s">
        <v>31</v>
      </c>
      <c r="H69" s="61" t="s">
        <v>31</v>
      </c>
      <c r="I69" s="67" t="s">
        <v>31</v>
      </c>
      <c r="J69" s="67" t="s">
        <v>31</v>
      </c>
      <c r="K69" s="61" t="s">
        <v>31</v>
      </c>
      <c r="L69" s="103" t="s">
        <v>31</v>
      </c>
      <c r="M69" s="103" t="s">
        <v>31</v>
      </c>
      <c r="N69" s="103" t="s">
        <v>31</v>
      </c>
      <c r="O69" s="103" t="s">
        <v>31</v>
      </c>
      <c r="P69" s="103" t="s">
        <v>31</v>
      </c>
      <c r="Q69" s="103" t="s">
        <v>31</v>
      </c>
      <c r="R69" s="103" t="s">
        <v>31</v>
      </c>
      <c r="S69" s="114" t="s">
        <v>31</v>
      </c>
      <c r="T69" s="114" t="s">
        <v>31</v>
      </c>
      <c r="U69" s="103" t="s">
        <v>31</v>
      </c>
      <c r="V69" s="103" t="s">
        <v>31</v>
      </c>
      <c r="W69" s="103" t="s">
        <v>31</v>
      </c>
    </row>
    <row r="70" spans="1:27" s="74" customFormat="1" ht="90" customHeight="1" x14ac:dyDescent="0.25">
      <c r="A70" s="88" t="s">
        <v>30</v>
      </c>
      <c r="B70" s="7" t="s">
        <v>532</v>
      </c>
      <c r="C70" s="61" t="s">
        <v>31</v>
      </c>
      <c r="D70" s="61" t="s">
        <v>31</v>
      </c>
      <c r="E70" s="61" t="s">
        <v>31</v>
      </c>
      <c r="F70" s="61" t="s">
        <v>31</v>
      </c>
      <c r="G70" s="61" t="s">
        <v>31</v>
      </c>
      <c r="H70" s="61" t="s">
        <v>31</v>
      </c>
      <c r="I70" s="61" t="s">
        <v>31</v>
      </c>
      <c r="J70" s="61" t="s">
        <v>31</v>
      </c>
      <c r="K70" s="61" t="s">
        <v>31</v>
      </c>
      <c r="L70" s="61" t="s">
        <v>477</v>
      </c>
      <c r="M70" s="61">
        <v>3</v>
      </c>
      <c r="N70" s="61" t="s">
        <v>533</v>
      </c>
      <c r="O70" s="61" t="s">
        <v>479</v>
      </c>
      <c r="P70" s="61">
        <v>5097</v>
      </c>
      <c r="Q70" s="67">
        <v>15291</v>
      </c>
      <c r="R70" s="67">
        <v>15138.09</v>
      </c>
      <c r="S70" s="115">
        <v>16880.681256931803</v>
      </c>
      <c r="T70" s="115" t="s">
        <v>31</v>
      </c>
      <c r="U70" s="67" t="s">
        <v>31</v>
      </c>
      <c r="V70" s="67" t="s">
        <v>31</v>
      </c>
      <c r="W70" s="67" t="s">
        <v>31</v>
      </c>
    </row>
    <row r="71" spans="1:27" s="74" customFormat="1" ht="86.45" customHeight="1" x14ac:dyDescent="0.25">
      <c r="A71" s="88" t="s">
        <v>34</v>
      </c>
      <c r="B71" s="7" t="s">
        <v>534</v>
      </c>
      <c r="C71" s="61" t="s">
        <v>31</v>
      </c>
      <c r="D71" s="61" t="s">
        <v>31</v>
      </c>
      <c r="E71" s="61" t="s">
        <v>31</v>
      </c>
      <c r="F71" s="61" t="s">
        <v>31</v>
      </c>
      <c r="G71" s="61" t="s">
        <v>31</v>
      </c>
      <c r="H71" s="61" t="s">
        <v>31</v>
      </c>
      <c r="I71" s="61" t="s">
        <v>31</v>
      </c>
      <c r="J71" s="61" t="s">
        <v>31</v>
      </c>
      <c r="K71" s="61" t="s">
        <v>31</v>
      </c>
      <c r="L71" s="61" t="s">
        <v>535</v>
      </c>
      <c r="M71" s="61">
        <v>3</v>
      </c>
      <c r="N71" s="61" t="s">
        <v>533</v>
      </c>
      <c r="O71" s="61" t="s">
        <v>536</v>
      </c>
      <c r="P71" s="61">
        <v>6432</v>
      </c>
      <c r="Q71" s="67">
        <v>19296</v>
      </c>
      <c r="R71" s="67">
        <v>19103.04</v>
      </c>
      <c r="S71" s="115">
        <v>21302.048625580799</v>
      </c>
      <c r="T71" s="115" t="s">
        <v>31</v>
      </c>
      <c r="U71" s="67" t="s">
        <v>31</v>
      </c>
      <c r="V71" s="67" t="s">
        <v>31</v>
      </c>
      <c r="W71" s="67" t="s">
        <v>31</v>
      </c>
    </row>
    <row r="72" spans="1:27" s="74" customFormat="1" ht="88.9" customHeight="1" x14ac:dyDescent="0.25">
      <c r="A72" s="88" t="s">
        <v>31</v>
      </c>
      <c r="B72" s="69" t="s">
        <v>537</v>
      </c>
      <c r="C72" s="61" t="s">
        <v>31</v>
      </c>
      <c r="D72" s="61" t="s">
        <v>31</v>
      </c>
      <c r="E72" s="61" t="s">
        <v>31</v>
      </c>
      <c r="F72" s="61" t="s">
        <v>31</v>
      </c>
      <c r="G72" s="61" t="s">
        <v>31</v>
      </c>
      <c r="H72" s="61" t="s">
        <v>31</v>
      </c>
      <c r="I72" s="105">
        <v>3559.8153930335147</v>
      </c>
      <c r="J72" s="51">
        <v>4860.58</v>
      </c>
      <c r="K72" s="61" t="s">
        <v>31</v>
      </c>
      <c r="L72" s="61" t="s">
        <v>31</v>
      </c>
      <c r="M72" s="61" t="s">
        <v>31</v>
      </c>
      <c r="N72" s="61" t="s">
        <v>31</v>
      </c>
      <c r="O72" s="61" t="s">
        <v>31</v>
      </c>
      <c r="P72" s="61" t="s">
        <v>31</v>
      </c>
      <c r="Q72" s="67" t="s">
        <v>31</v>
      </c>
      <c r="R72" s="112">
        <v>34241.130000000005</v>
      </c>
      <c r="S72" s="113">
        <v>38182.729882512605</v>
      </c>
      <c r="T72" s="113" t="s">
        <v>31</v>
      </c>
      <c r="U72" s="112" t="s">
        <v>31</v>
      </c>
      <c r="V72" s="112" t="s">
        <v>31</v>
      </c>
      <c r="W72" s="112" t="s">
        <v>31</v>
      </c>
      <c r="Y72" s="116">
        <v>94923.237922812259</v>
      </c>
      <c r="Z72" s="74" t="s">
        <v>746</v>
      </c>
    </row>
    <row r="73" spans="1:27" s="74" customFormat="1" ht="78.599999999999994" customHeight="1" x14ac:dyDescent="0.25">
      <c r="A73" s="68" t="s">
        <v>37</v>
      </c>
      <c r="B73" s="111" t="s">
        <v>538</v>
      </c>
      <c r="C73" s="61" t="s">
        <v>31</v>
      </c>
      <c r="D73" s="61" t="s">
        <v>31</v>
      </c>
      <c r="E73" s="61" t="s">
        <v>31</v>
      </c>
      <c r="F73" s="61" t="s">
        <v>31</v>
      </c>
      <c r="G73" s="61" t="s">
        <v>31</v>
      </c>
      <c r="H73" s="61" t="s">
        <v>31</v>
      </c>
      <c r="I73" s="67" t="s">
        <v>31</v>
      </c>
      <c r="J73" s="67" t="s">
        <v>31</v>
      </c>
      <c r="K73" s="61" t="s">
        <v>31</v>
      </c>
      <c r="L73" s="61" t="s">
        <v>31</v>
      </c>
      <c r="M73" s="61" t="s">
        <v>31</v>
      </c>
      <c r="N73" s="61" t="s">
        <v>31</v>
      </c>
      <c r="O73" s="61" t="s">
        <v>31</v>
      </c>
      <c r="P73" s="61" t="s">
        <v>31</v>
      </c>
      <c r="Q73" s="67" t="s">
        <v>31</v>
      </c>
      <c r="R73" s="67" t="s">
        <v>31</v>
      </c>
      <c r="S73" s="115" t="s">
        <v>31</v>
      </c>
      <c r="T73" s="115" t="s">
        <v>31</v>
      </c>
      <c r="U73" s="67" t="s">
        <v>31</v>
      </c>
      <c r="V73" s="67" t="s">
        <v>31</v>
      </c>
      <c r="W73" s="67" t="s">
        <v>31</v>
      </c>
    </row>
    <row r="74" spans="1:27" s="74" customFormat="1" ht="42" customHeight="1" x14ac:dyDescent="0.25">
      <c r="A74" s="88" t="s">
        <v>25</v>
      </c>
      <c r="B74" s="7" t="s">
        <v>539</v>
      </c>
      <c r="C74" s="61" t="s">
        <v>31</v>
      </c>
      <c r="D74" s="61" t="s">
        <v>31</v>
      </c>
      <c r="E74" s="61" t="s">
        <v>31</v>
      </c>
      <c r="F74" s="61" t="s">
        <v>31</v>
      </c>
      <c r="G74" s="61" t="s">
        <v>31</v>
      </c>
      <c r="H74" s="61" t="s">
        <v>31</v>
      </c>
      <c r="I74" s="61" t="s">
        <v>31</v>
      </c>
      <c r="J74" s="61" t="s">
        <v>31</v>
      </c>
      <c r="K74" s="61" t="s">
        <v>31</v>
      </c>
      <c r="L74" s="61" t="s">
        <v>31</v>
      </c>
      <c r="M74" s="61">
        <v>66.150000000000006</v>
      </c>
      <c r="N74" s="61" t="s">
        <v>540</v>
      </c>
      <c r="O74" s="61" t="s">
        <v>541</v>
      </c>
      <c r="P74" s="61">
        <v>1.3</v>
      </c>
      <c r="Q74" s="67">
        <v>85.995000000000005</v>
      </c>
      <c r="R74" s="67">
        <v>86.854950000000002</v>
      </c>
      <c r="S74" s="115">
        <v>96.853085596448992</v>
      </c>
      <c r="T74" s="115" t="s">
        <v>31</v>
      </c>
      <c r="U74" s="67" t="s">
        <v>31</v>
      </c>
      <c r="V74" s="67" t="s">
        <v>31</v>
      </c>
      <c r="W74" s="67" t="s">
        <v>31</v>
      </c>
      <c r="Y74" s="74">
        <v>1.0429999999999999</v>
      </c>
      <c r="Z74" s="74">
        <v>1.038</v>
      </c>
      <c r="AA74" s="74">
        <v>1.03</v>
      </c>
    </row>
    <row r="75" spans="1:27" s="74" customFormat="1" ht="42" customHeight="1" x14ac:dyDescent="0.25">
      <c r="A75" s="88" t="s">
        <v>26</v>
      </c>
      <c r="B75" s="7" t="s">
        <v>542</v>
      </c>
      <c r="C75" s="61" t="s">
        <v>31</v>
      </c>
      <c r="D75" s="61" t="s">
        <v>31</v>
      </c>
      <c r="E75" s="61" t="s">
        <v>31</v>
      </c>
      <c r="F75" s="61" t="s">
        <v>31</v>
      </c>
      <c r="G75" s="61" t="s">
        <v>31</v>
      </c>
      <c r="H75" s="61" t="s">
        <v>31</v>
      </c>
      <c r="I75" s="61" t="s">
        <v>31</v>
      </c>
      <c r="J75" s="61" t="s">
        <v>31</v>
      </c>
      <c r="K75" s="61" t="s">
        <v>31</v>
      </c>
      <c r="L75" s="61" t="s">
        <v>31</v>
      </c>
      <c r="M75" s="61">
        <v>63.03</v>
      </c>
      <c r="N75" s="61" t="s">
        <v>540</v>
      </c>
      <c r="O75" s="61" t="s">
        <v>541</v>
      </c>
      <c r="P75" s="61">
        <v>1.3</v>
      </c>
      <c r="Q75" s="67">
        <v>81.939000000000007</v>
      </c>
      <c r="R75" s="67">
        <v>82.758390000000006</v>
      </c>
      <c r="S75" s="115">
        <v>92.284958203237807</v>
      </c>
      <c r="T75" s="115" t="s">
        <v>31</v>
      </c>
      <c r="U75" s="67" t="s">
        <v>31</v>
      </c>
      <c r="V75" s="67" t="s">
        <v>31</v>
      </c>
      <c r="W75" s="67" t="s">
        <v>31</v>
      </c>
    </row>
    <row r="76" spans="1:27" s="74" customFormat="1" ht="42" customHeight="1" x14ac:dyDescent="0.25">
      <c r="A76" s="88" t="s">
        <v>77</v>
      </c>
      <c r="B76" s="7" t="s">
        <v>543</v>
      </c>
      <c r="C76" s="61" t="s">
        <v>31</v>
      </c>
      <c r="D76" s="61" t="s">
        <v>31</v>
      </c>
      <c r="E76" s="61" t="s">
        <v>31</v>
      </c>
      <c r="F76" s="61" t="s">
        <v>31</v>
      </c>
      <c r="G76" s="61" t="s">
        <v>31</v>
      </c>
      <c r="H76" s="61" t="s">
        <v>31</v>
      </c>
      <c r="I76" s="61" t="s">
        <v>31</v>
      </c>
      <c r="J76" s="61" t="s">
        <v>31</v>
      </c>
      <c r="K76" s="61" t="s">
        <v>31</v>
      </c>
      <c r="L76" s="61" t="s">
        <v>31</v>
      </c>
      <c r="M76" s="61">
        <v>46.18</v>
      </c>
      <c r="N76" s="61" t="s">
        <v>540</v>
      </c>
      <c r="O76" s="61" t="s">
        <v>541</v>
      </c>
      <c r="P76" s="61">
        <v>1.3</v>
      </c>
      <c r="Q76" s="67">
        <v>60.033999999999999</v>
      </c>
      <c r="R76" s="67">
        <v>60.634340000000002</v>
      </c>
      <c r="S76" s="115">
        <v>67.614141993106799</v>
      </c>
      <c r="T76" s="115" t="s">
        <v>31</v>
      </c>
      <c r="U76" s="67" t="s">
        <v>31</v>
      </c>
      <c r="V76" s="67" t="s">
        <v>31</v>
      </c>
      <c r="W76" s="67" t="s">
        <v>31</v>
      </c>
    </row>
    <row r="77" spans="1:27" s="74" customFormat="1" ht="42" customHeight="1" x14ac:dyDescent="0.25">
      <c r="A77" s="88" t="s">
        <v>78</v>
      </c>
      <c r="B77" s="7" t="s">
        <v>544</v>
      </c>
      <c r="C77" s="61" t="s">
        <v>31</v>
      </c>
      <c r="D77" s="61" t="s">
        <v>31</v>
      </c>
      <c r="E77" s="61" t="s">
        <v>31</v>
      </c>
      <c r="F77" s="61" t="s">
        <v>31</v>
      </c>
      <c r="G77" s="61" t="s">
        <v>31</v>
      </c>
      <c r="H77" s="61" t="s">
        <v>31</v>
      </c>
      <c r="I77" s="61" t="s">
        <v>31</v>
      </c>
      <c r="J77" s="61" t="s">
        <v>31</v>
      </c>
      <c r="K77" s="61" t="s">
        <v>31</v>
      </c>
      <c r="L77" s="61" t="s">
        <v>31</v>
      </c>
      <c r="M77" s="61">
        <v>50.73</v>
      </c>
      <c r="N77" s="61" t="s">
        <v>540</v>
      </c>
      <c r="O77" s="61" t="s">
        <v>541</v>
      </c>
      <c r="P77" s="61">
        <v>1.3</v>
      </c>
      <c r="Q77" s="67">
        <v>65.948999999999998</v>
      </c>
      <c r="R77" s="67">
        <v>66.608490000000003</v>
      </c>
      <c r="S77" s="115">
        <v>74.275994441539808</v>
      </c>
      <c r="T77" s="115" t="s">
        <v>31</v>
      </c>
      <c r="U77" s="67" t="s">
        <v>31</v>
      </c>
      <c r="V77" s="67" t="s">
        <v>31</v>
      </c>
      <c r="W77" s="67" t="s">
        <v>31</v>
      </c>
    </row>
    <row r="78" spans="1:27" s="74" customFormat="1" ht="42" customHeight="1" x14ac:dyDescent="0.25">
      <c r="A78" s="88" t="s">
        <v>80</v>
      </c>
      <c r="B78" s="7" t="s">
        <v>545</v>
      </c>
      <c r="C78" s="61" t="s">
        <v>31</v>
      </c>
      <c r="D78" s="61" t="s">
        <v>31</v>
      </c>
      <c r="E78" s="61" t="s">
        <v>31</v>
      </c>
      <c r="F78" s="61" t="s">
        <v>31</v>
      </c>
      <c r="G78" s="61" t="s">
        <v>31</v>
      </c>
      <c r="H78" s="61" t="s">
        <v>31</v>
      </c>
      <c r="I78" s="61" t="s">
        <v>31</v>
      </c>
      <c r="J78" s="61" t="s">
        <v>31</v>
      </c>
      <c r="K78" s="61" t="s">
        <v>31</v>
      </c>
      <c r="L78" s="61" t="s">
        <v>31</v>
      </c>
      <c r="M78" s="61">
        <v>64.05</v>
      </c>
      <c r="N78" s="61" t="s">
        <v>540</v>
      </c>
      <c r="O78" s="61" t="s">
        <v>541</v>
      </c>
      <c r="P78" s="61">
        <v>1.3</v>
      </c>
      <c r="Q78" s="67">
        <v>83.265000000000001</v>
      </c>
      <c r="R78" s="67">
        <v>84.097650000000002</v>
      </c>
      <c r="S78" s="115">
        <v>93.778384466402997</v>
      </c>
      <c r="T78" s="115" t="s">
        <v>31</v>
      </c>
      <c r="U78" s="67" t="s">
        <v>31</v>
      </c>
      <c r="V78" s="67" t="s">
        <v>31</v>
      </c>
      <c r="W78" s="67" t="s">
        <v>31</v>
      </c>
    </row>
    <row r="79" spans="1:27" s="74" customFormat="1" ht="42" customHeight="1" x14ac:dyDescent="0.25">
      <c r="A79" s="88" t="s">
        <v>320</v>
      </c>
      <c r="B79" s="7" t="s">
        <v>546</v>
      </c>
      <c r="C79" s="61" t="s">
        <v>31</v>
      </c>
      <c r="D79" s="61" t="s">
        <v>31</v>
      </c>
      <c r="E79" s="61" t="s">
        <v>31</v>
      </c>
      <c r="F79" s="61" t="s">
        <v>31</v>
      </c>
      <c r="G79" s="61" t="s">
        <v>31</v>
      </c>
      <c r="H79" s="61" t="s">
        <v>31</v>
      </c>
      <c r="I79" s="61" t="s">
        <v>31</v>
      </c>
      <c r="J79" s="61" t="s">
        <v>31</v>
      </c>
      <c r="K79" s="61" t="s">
        <v>31</v>
      </c>
      <c r="L79" s="61" t="s">
        <v>31</v>
      </c>
      <c r="M79" s="61">
        <v>65.92</v>
      </c>
      <c r="N79" s="61" t="s">
        <v>540</v>
      </c>
      <c r="O79" s="61" t="s">
        <v>541</v>
      </c>
      <c r="P79" s="61">
        <v>1.3</v>
      </c>
      <c r="Q79" s="67">
        <v>85.696000000000012</v>
      </c>
      <c r="R79" s="67">
        <v>86.552960000000013</v>
      </c>
      <c r="S79" s="115">
        <v>96.516332615539213</v>
      </c>
      <c r="T79" s="115" t="s">
        <v>31</v>
      </c>
      <c r="U79" s="67" t="s">
        <v>31</v>
      </c>
      <c r="V79" s="67" t="s">
        <v>31</v>
      </c>
      <c r="W79" s="67" t="s">
        <v>31</v>
      </c>
    </row>
    <row r="80" spans="1:27" s="74" customFormat="1" ht="42" customHeight="1" x14ac:dyDescent="0.25">
      <c r="A80" s="88" t="s">
        <v>430</v>
      </c>
      <c r="B80" s="7" t="s">
        <v>547</v>
      </c>
      <c r="C80" s="61" t="s">
        <v>31</v>
      </c>
      <c r="D80" s="61" t="s">
        <v>31</v>
      </c>
      <c r="E80" s="61" t="s">
        <v>31</v>
      </c>
      <c r="F80" s="61" t="s">
        <v>31</v>
      </c>
      <c r="G80" s="61" t="s">
        <v>31</v>
      </c>
      <c r="H80" s="61" t="s">
        <v>31</v>
      </c>
      <c r="I80" s="61" t="s">
        <v>31</v>
      </c>
      <c r="J80" s="61" t="s">
        <v>31</v>
      </c>
      <c r="K80" s="61" t="s">
        <v>31</v>
      </c>
      <c r="L80" s="61" t="s">
        <v>31</v>
      </c>
      <c r="M80" s="61">
        <v>54.39</v>
      </c>
      <c r="N80" s="61" t="s">
        <v>540</v>
      </c>
      <c r="O80" s="61" t="s">
        <v>541</v>
      </c>
      <c r="P80" s="61">
        <v>1.3</v>
      </c>
      <c r="Q80" s="67">
        <v>70.707000000000008</v>
      </c>
      <c r="R80" s="67">
        <v>71.414070000000009</v>
      </c>
      <c r="S80" s="115">
        <v>79.634759268191416</v>
      </c>
      <c r="T80" s="115" t="s">
        <v>31</v>
      </c>
      <c r="U80" s="67" t="s">
        <v>31</v>
      </c>
      <c r="V80" s="67" t="s">
        <v>31</v>
      </c>
      <c r="W80" s="67" t="s">
        <v>31</v>
      </c>
    </row>
    <row r="81" spans="1:23" s="74" customFormat="1" ht="42" customHeight="1" x14ac:dyDescent="0.25">
      <c r="A81" s="88" t="s">
        <v>439</v>
      </c>
      <c r="B81" s="7" t="s">
        <v>548</v>
      </c>
      <c r="C81" s="61" t="s">
        <v>31</v>
      </c>
      <c r="D81" s="61" t="s">
        <v>31</v>
      </c>
      <c r="E81" s="61" t="s">
        <v>31</v>
      </c>
      <c r="F81" s="61" t="s">
        <v>31</v>
      </c>
      <c r="G81" s="61" t="s">
        <v>31</v>
      </c>
      <c r="H81" s="61" t="s">
        <v>31</v>
      </c>
      <c r="I81" s="61" t="s">
        <v>31</v>
      </c>
      <c r="J81" s="61" t="s">
        <v>31</v>
      </c>
      <c r="K81" s="61" t="s">
        <v>31</v>
      </c>
      <c r="L81" s="61" t="s">
        <v>31</v>
      </c>
      <c r="M81" s="61">
        <v>61.66</v>
      </c>
      <c r="N81" s="61" t="s">
        <v>540</v>
      </c>
      <c r="O81" s="61" t="s">
        <v>541</v>
      </c>
      <c r="P81" s="61">
        <v>1.3</v>
      </c>
      <c r="Q81" s="67">
        <v>80.158000000000001</v>
      </c>
      <c r="R81" s="67">
        <v>80.959580000000003</v>
      </c>
      <c r="S81" s="115">
        <v>90.279081751731596</v>
      </c>
      <c r="T81" s="115" t="s">
        <v>31</v>
      </c>
      <c r="U81" s="67" t="s">
        <v>31</v>
      </c>
      <c r="V81" s="67" t="s">
        <v>31</v>
      </c>
      <c r="W81" s="67" t="s">
        <v>31</v>
      </c>
    </row>
    <row r="82" spans="1:23" s="74" customFormat="1" ht="38.450000000000003" customHeight="1" x14ac:dyDescent="0.25">
      <c r="A82" s="88" t="s">
        <v>463</v>
      </c>
      <c r="B82" s="7" t="s">
        <v>549</v>
      </c>
      <c r="C82" s="61" t="s">
        <v>31</v>
      </c>
      <c r="D82" s="61" t="s">
        <v>31</v>
      </c>
      <c r="E82" s="61" t="s">
        <v>31</v>
      </c>
      <c r="F82" s="61" t="s">
        <v>31</v>
      </c>
      <c r="G82" s="61" t="s">
        <v>31</v>
      </c>
      <c r="H82" s="61" t="s">
        <v>31</v>
      </c>
      <c r="I82" s="61" t="s">
        <v>31</v>
      </c>
      <c r="J82" s="61" t="s">
        <v>31</v>
      </c>
      <c r="K82" s="61" t="s">
        <v>31</v>
      </c>
      <c r="L82" s="61" t="s">
        <v>31</v>
      </c>
      <c r="M82" s="61">
        <v>33.090000000000003</v>
      </c>
      <c r="N82" s="61" t="s">
        <v>540</v>
      </c>
      <c r="O82" s="61" t="s">
        <v>541</v>
      </c>
      <c r="P82" s="61">
        <v>1.3</v>
      </c>
      <c r="Q82" s="67">
        <v>43.017000000000003</v>
      </c>
      <c r="R82" s="67">
        <v>43.447170000000007</v>
      </c>
      <c r="S82" s="115">
        <v>48.44850494915341</v>
      </c>
      <c r="T82" s="115" t="s">
        <v>31</v>
      </c>
      <c r="U82" s="67" t="s">
        <v>31</v>
      </c>
      <c r="V82" s="67" t="s">
        <v>31</v>
      </c>
      <c r="W82" s="67" t="s">
        <v>31</v>
      </c>
    </row>
    <row r="83" spans="1:23" s="74" customFormat="1" ht="38.450000000000003" customHeight="1" x14ac:dyDescent="0.25">
      <c r="A83" s="88" t="s">
        <v>465</v>
      </c>
      <c r="B83" s="7" t="s">
        <v>550</v>
      </c>
      <c r="C83" s="61" t="s">
        <v>31</v>
      </c>
      <c r="D83" s="61" t="s">
        <v>31</v>
      </c>
      <c r="E83" s="61" t="s">
        <v>31</v>
      </c>
      <c r="F83" s="61" t="s">
        <v>31</v>
      </c>
      <c r="G83" s="61" t="s">
        <v>31</v>
      </c>
      <c r="H83" s="61" t="s">
        <v>31</v>
      </c>
      <c r="I83" s="61" t="s">
        <v>31</v>
      </c>
      <c r="J83" s="61" t="s">
        <v>31</v>
      </c>
      <c r="K83" s="61" t="s">
        <v>31</v>
      </c>
      <c r="L83" s="61" t="s">
        <v>31</v>
      </c>
      <c r="M83" s="61">
        <v>25.25</v>
      </c>
      <c r="N83" s="61" t="s">
        <v>540</v>
      </c>
      <c r="O83" s="61" t="s">
        <v>541</v>
      </c>
      <c r="P83" s="61">
        <v>1.3</v>
      </c>
      <c r="Q83" s="67">
        <v>32.825000000000003</v>
      </c>
      <c r="R83" s="67">
        <v>33.15325</v>
      </c>
      <c r="S83" s="115">
        <v>36.969620730315008</v>
      </c>
      <c r="T83" s="115" t="s">
        <v>31</v>
      </c>
      <c r="U83" s="67" t="s">
        <v>31</v>
      </c>
      <c r="V83" s="67" t="s">
        <v>31</v>
      </c>
      <c r="W83" s="67" t="s">
        <v>31</v>
      </c>
    </row>
    <row r="84" spans="1:23" s="74" customFormat="1" ht="75" customHeight="1" x14ac:dyDescent="0.25">
      <c r="A84" s="88" t="s">
        <v>31</v>
      </c>
      <c r="B84" s="69" t="s">
        <v>551</v>
      </c>
      <c r="C84" s="61" t="s">
        <v>31</v>
      </c>
      <c r="D84" s="61" t="s">
        <v>31</v>
      </c>
      <c r="E84" s="61" t="s">
        <v>31</v>
      </c>
      <c r="F84" s="61" t="s">
        <v>31</v>
      </c>
      <c r="G84" s="61" t="s">
        <v>31</v>
      </c>
      <c r="H84" s="61" t="s">
        <v>31</v>
      </c>
      <c r="I84" s="17">
        <v>263.52673440645339</v>
      </c>
      <c r="J84" s="17">
        <v>359.82</v>
      </c>
      <c r="K84" s="61" t="s">
        <v>31</v>
      </c>
      <c r="L84" s="61" t="s">
        <v>31</v>
      </c>
      <c r="M84" s="61" t="s">
        <v>31</v>
      </c>
      <c r="N84" s="61" t="s">
        <v>31</v>
      </c>
      <c r="O84" s="61" t="s">
        <v>31</v>
      </c>
      <c r="P84" s="61" t="s">
        <v>31</v>
      </c>
      <c r="Q84" s="61" t="s">
        <v>31</v>
      </c>
      <c r="R84" s="117">
        <v>696.48085000000003</v>
      </c>
      <c r="S84" s="118">
        <v>776.65486401566704</v>
      </c>
      <c r="T84" s="118" t="s">
        <v>31</v>
      </c>
      <c r="U84" s="117" t="s">
        <v>31</v>
      </c>
      <c r="V84" s="117" t="s">
        <v>31</v>
      </c>
      <c r="W84" s="117" t="s">
        <v>31</v>
      </c>
    </row>
    <row r="85" spans="1:23" s="74" customFormat="1" ht="91.15" customHeight="1" x14ac:dyDescent="0.25">
      <c r="A85" s="88" t="s">
        <v>38</v>
      </c>
      <c r="B85" s="69" t="s">
        <v>552</v>
      </c>
      <c r="C85" s="61" t="s">
        <v>31</v>
      </c>
      <c r="D85" s="61" t="s">
        <v>31</v>
      </c>
      <c r="E85" s="61" t="s">
        <v>31</v>
      </c>
      <c r="F85" s="61" t="s">
        <v>31</v>
      </c>
      <c r="G85" s="61" t="s">
        <v>31</v>
      </c>
      <c r="H85" s="61" t="s">
        <v>31</v>
      </c>
      <c r="I85" s="61" t="s">
        <v>31</v>
      </c>
      <c r="J85" s="61" t="s">
        <v>31</v>
      </c>
      <c r="K85" s="105">
        <v>0.23</v>
      </c>
      <c r="L85" s="61" t="s">
        <v>553</v>
      </c>
      <c r="M85" s="61">
        <v>753</v>
      </c>
      <c r="N85" s="61" t="s">
        <v>554</v>
      </c>
      <c r="O85" s="61" t="s">
        <v>555</v>
      </c>
      <c r="P85" s="61">
        <v>14</v>
      </c>
      <c r="Q85" s="67">
        <v>10542</v>
      </c>
      <c r="R85" s="67">
        <v>10542</v>
      </c>
      <c r="S85" s="115">
        <v>11755.521456839999</v>
      </c>
      <c r="T85" s="115" t="s">
        <v>31</v>
      </c>
      <c r="U85" s="67" t="s">
        <v>31</v>
      </c>
      <c r="V85" s="67" t="s">
        <v>31</v>
      </c>
      <c r="W85" s="67" t="s">
        <v>31</v>
      </c>
    </row>
    <row r="86" spans="1:23" s="74" customFormat="1" ht="108.6" customHeight="1" x14ac:dyDescent="0.25">
      <c r="A86" s="88" t="s">
        <v>556</v>
      </c>
      <c r="B86" s="7" t="s">
        <v>557</v>
      </c>
      <c r="C86" s="61" t="s">
        <v>31</v>
      </c>
      <c r="D86" s="61" t="s">
        <v>31</v>
      </c>
      <c r="E86" s="61" t="s">
        <v>31</v>
      </c>
      <c r="F86" s="61" t="s">
        <v>31</v>
      </c>
      <c r="G86" s="61" t="s">
        <v>31</v>
      </c>
      <c r="H86" s="61" t="s">
        <v>31</v>
      </c>
      <c r="I86" s="61" t="s">
        <v>31</v>
      </c>
      <c r="J86" s="61" t="s">
        <v>31</v>
      </c>
      <c r="K86" s="105" t="s">
        <v>31</v>
      </c>
      <c r="L86" s="61" t="s">
        <v>31</v>
      </c>
      <c r="M86" s="61">
        <v>1</v>
      </c>
      <c r="N86" s="61" t="s">
        <v>525</v>
      </c>
      <c r="O86" s="61" t="s">
        <v>558</v>
      </c>
      <c r="P86" s="61">
        <v>1500</v>
      </c>
      <c r="Q86" s="67">
        <v>1500</v>
      </c>
      <c r="R86" s="67">
        <v>1500</v>
      </c>
      <c r="S86" s="115">
        <v>1672.6695300000001</v>
      </c>
      <c r="T86" s="115" t="s">
        <v>31</v>
      </c>
      <c r="U86" s="67" t="s">
        <v>31</v>
      </c>
      <c r="V86" s="67" t="s">
        <v>31</v>
      </c>
      <c r="W86" s="67" t="s">
        <v>31</v>
      </c>
    </row>
    <row r="87" spans="1:23" s="74" customFormat="1" ht="132" customHeight="1" x14ac:dyDescent="0.25">
      <c r="A87" s="88" t="s">
        <v>31</v>
      </c>
      <c r="B87" s="69" t="s">
        <v>559</v>
      </c>
      <c r="C87" s="61" t="s">
        <v>31</v>
      </c>
      <c r="D87" s="61" t="s">
        <v>31</v>
      </c>
      <c r="E87" s="61" t="s">
        <v>31</v>
      </c>
      <c r="F87" s="61" t="s">
        <v>31</v>
      </c>
      <c r="G87" s="61" t="s">
        <v>31</v>
      </c>
      <c r="H87" s="61" t="s">
        <v>31</v>
      </c>
      <c r="I87" s="61" t="s">
        <v>31</v>
      </c>
      <c r="J87" s="61" t="s">
        <v>31</v>
      </c>
      <c r="K87" s="105" t="s">
        <v>31</v>
      </c>
      <c r="L87" s="61" t="s">
        <v>31</v>
      </c>
      <c r="M87" s="61" t="s">
        <v>31</v>
      </c>
      <c r="N87" s="61" t="s">
        <v>31</v>
      </c>
      <c r="O87" s="61" t="s">
        <v>31</v>
      </c>
      <c r="P87" s="61" t="s">
        <v>31</v>
      </c>
      <c r="Q87" s="67" t="s">
        <v>31</v>
      </c>
      <c r="R87" s="119">
        <v>12042</v>
      </c>
      <c r="S87" s="120">
        <v>13428.19098684</v>
      </c>
      <c r="T87" s="120" t="s">
        <v>31</v>
      </c>
      <c r="U87" s="119" t="s">
        <v>31</v>
      </c>
      <c r="V87" s="119" t="s">
        <v>31</v>
      </c>
      <c r="W87" s="119" t="s">
        <v>31</v>
      </c>
    </row>
    <row r="88" spans="1:23" s="74" customFormat="1" ht="85.15" customHeight="1" x14ac:dyDescent="0.25">
      <c r="A88" s="88" t="s">
        <v>35</v>
      </c>
      <c r="B88" s="69" t="s">
        <v>560</v>
      </c>
      <c r="C88" s="61" t="s">
        <v>31</v>
      </c>
      <c r="D88" s="61" t="s">
        <v>31</v>
      </c>
      <c r="E88" s="61" t="s">
        <v>31</v>
      </c>
      <c r="F88" s="61" t="s">
        <v>31</v>
      </c>
      <c r="G88" s="61" t="s">
        <v>31</v>
      </c>
      <c r="H88" s="61" t="s">
        <v>31</v>
      </c>
      <c r="I88" s="61" t="s">
        <v>31</v>
      </c>
      <c r="J88" s="61" t="s">
        <v>31</v>
      </c>
      <c r="K88" s="61">
        <v>0.23</v>
      </c>
      <c r="L88" s="61" t="s">
        <v>553</v>
      </c>
      <c r="M88" s="61">
        <v>1185</v>
      </c>
      <c r="N88" s="61" t="s">
        <v>554</v>
      </c>
      <c r="O88" s="61" t="s">
        <v>555</v>
      </c>
      <c r="P88" s="61">
        <v>14</v>
      </c>
      <c r="Q88" s="67">
        <v>16590</v>
      </c>
      <c r="R88" s="67">
        <v>16590</v>
      </c>
      <c r="S88" s="115">
        <v>18499.725001800001</v>
      </c>
      <c r="T88" s="115" t="s">
        <v>31</v>
      </c>
      <c r="U88" s="67" t="s">
        <v>31</v>
      </c>
      <c r="V88" s="67" t="s">
        <v>31</v>
      </c>
      <c r="W88" s="67" t="s">
        <v>31</v>
      </c>
    </row>
    <row r="89" spans="1:23" s="74" customFormat="1" ht="37.15" customHeight="1" x14ac:dyDescent="0.25">
      <c r="A89" s="88" t="s">
        <v>15</v>
      </c>
      <c r="B89" s="69" t="s">
        <v>31</v>
      </c>
      <c r="C89" s="61" t="s">
        <v>31</v>
      </c>
      <c r="D89" s="61" t="s">
        <v>31</v>
      </c>
      <c r="E89" s="61" t="s">
        <v>31</v>
      </c>
      <c r="F89" s="61" t="s">
        <v>31</v>
      </c>
      <c r="G89" s="61" t="s">
        <v>31</v>
      </c>
      <c r="H89" s="61" t="s">
        <v>31</v>
      </c>
      <c r="I89" s="61" t="s">
        <v>31</v>
      </c>
      <c r="J89" s="61" t="s">
        <v>31</v>
      </c>
      <c r="K89" s="61">
        <v>6</v>
      </c>
      <c r="L89" s="61" t="s">
        <v>561</v>
      </c>
      <c r="M89" s="61">
        <v>48</v>
      </c>
      <c r="N89" s="61" t="s">
        <v>554</v>
      </c>
      <c r="O89" s="61" t="s">
        <v>555</v>
      </c>
      <c r="P89" s="61">
        <v>38</v>
      </c>
      <c r="Q89" s="67">
        <v>1824</v>
      </c>
      <c r="R89" s="67">
        <v>1824</v>
      </c>
      <c r="S89" s="115">
        <v>2033.9661484799999</v>
      </c>
      <c r="T89" s="115" t="s">
        <v>31</v>
      </c>
      <c r="U89" s="67" t="s">
        <v>31</v>
      </c>
      <c r="V89" s="67" t="s">
        <v>31</v>
      </c>
      <c r="W89" s="67" t="s">
        <v>31</v>
      </c>
    </row>
    <row r="90" spans="1:23" s="74" customFormat="1" ht="114.6" customHeight="1" x14ac:dyDescent="0.25">
      <c r="A90" s="88" t="s">
        <v>31</v>
      </c>
      <c r="B90" s="7" t="s">
        <v>562</v>
      </c>
      <c r="C90" s="61" t="s">
        <v>31</v>
      </c>
      <c r="D90" s="61" t="s">
        <v>31</v>
      </c>
      <c r="E90" s="61" t="s">
        <v>31</v>
      </c>
      <c r="F90" s="61" t="s">
        <v>31</v>
      </c>
      <c r="G90" s="61" t="s">
        <v>31</v>
      </c>
      <c r="H90" s="61" t="s">
        <v>31</v>
      </c>
      <c r="I90" s="61" t="s">
        <v>31</v>
      </c>
      <c r="J90" s="61" t="s">
        <v>31</v>
      </c>
      <c r="K90" s="61" t="s">
        <v>31</v>
      </c>
      <c r="L90" s="61" t="s">
        <v>31</v>
      </c>
      <c r="M90" s="61">
        <v>1</v>
      </c>
      <c r="N90" s="61" t="s">
        <v>525</v>
      </c>
      <c r="O90" s="61" t="s">
        <v>558</v>
      </c>
      <c r="P90" s="61">
        <v>1500</v>
      </c>
      <c r="Q90" s="67">
        <v>1500</v>
      </c>
      <c r="R90" s="67">
        <v>1500</v>
      </c>
      <c r="S90" s="115">
        <v>1672.6695300000001</v>
      </c>
      <c r="T90" s="115" t="s">
        <v>31</v>
      </c>
      <c r="U90" s="67" t="s">
        <v>31</v>
      </c>
      <c r="V90" s="67" t="s">
        <v>31</v>
      </c>
      <c r="W90" s="67" t="s">
        <v>31</v>
      </c>
    </row>
    <row r="91" spans="1:23" s="74" customFormat="1" ht="124.15" customHeight="1" x14ac:dyDescent="0.25">
      <c r="A91" s="88" t="s">
        <v>16</v>
      </c>
      <c r="B91" s="69" t="s">
        <v>563</v>
      </c>
      <c r="C91" s="61" t="s">
        <v>31</v>
      </c>
      <c r="D91" s="61" t="s">
        <v>31</v>
      </c>
      <c r="E91" s="61" t="s">
        <v>31</v>
      </c>
      <c r="F91" s="61" t="s">
        <v>31</v>
      </c>
      <c r="G91" s="61" t="s">
        <v>31</v>
      </c>
      <c r="H91" s="61" t="s">
        <v>31</v>
      </c>
      <c r="I91" s="61" t="s">
        <v>31</v>
      </c>
      <c r="J91" s="61" t="s">
        <v>31</v>
      </c>
      <c r="K91" s="61" t="s">
        <v>31</v>
      </c>
      <c r="L91" s="61" t="s">
        <v>31</v>
      </c>
      <c r="M91" s="61" t="s">
        <v>31</v>
      </c>
      <c r="N91" s="61" t="s">
        <v>31</v>
      </c>
      <c r="O91" s="61" t="s">
        <v>31</v>
      </c>
      <c r="P91" s="61" t="s">
        <v>31</v>
      </c>
      <c r="Q91" s="67" t="s">
        <v>31</v>
      </c>
      <c r="R91" s="119">
        <v>19914</v>
      </c>
      <c r="S91" s="120">
        <v>22206.360680280002</v>
      </c>
      <c r="T91" s="120" t="s">
        <v>31</v>
      </c>
      <c r="U91" s="119" t="s">
        <v>31</v>
      </c>
      <c r="V91" s="119" t="s">
        <v>31</v>
      </c>
      <c r="W91" s="119" t="s">
        <v>31</v>
      </c>
    </row>
    <row r="92" spans="1:23" ht="20.25" customHeight="1" x14ac:dyDescent="0.25">
      <c r="A92" s="233" t="s">
        <v>564</v>
      </c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99" t="s">
        <v>31</v>
      </c>
      <c r="V92" s="99" t="s">
        <v>31</v>
      </c>
      <c r="W92" s="99" t="s">
        <v>31</v>
      </c>
    </row>
    <row r="93" spans="1:23" ht="57" customHeight="1" x14ac:dyDescent="0.25">
      <c r="A93" s="121" t="s">
        <v>153</v>
      </c>
      <c r="B93" s="69" t="s">
        <v>474</v>
      </c>
      <c r="C93" s="122" t="s">
        <v>31</v>
      </c>
      <c r="D93" s="123" t="s">
        <v>31</v>
      </c>
      <c r="E93" s="122" t="s">
        <v>31</v>
      </c>
      <c r="F93" s="122" t="s">
        <v>31</v>
      </c>
      <c r="G93" s="96" t="s">
        <v>31</v>
      </c>
      <c r="H93" s="96" t="s">
        <v>31</v>
      </c>
      <c r="I93" s="124" t="s">
        <v>31</v>
      </c>
      <c r="J93" s="124" t="s">
        <v>31</v>
      </c>
      <c r="K93" s="125" t="s">
        <v>31</v>
      </c>
      <c r="L93" s="125" t="s">
        <v>31</v>
      </c>
      <c r="M93" s="125" t="s">
        <v>31</v>
      </c>
      <c r="N93" s="125" t="s">
        <v>31</v>
      </c>
      <c r="O93" s="125" t="s">
        <v>31</v>
      </c>
      <c r="P93" s="125" t="s">
        <v>31</v>
      </c>
      <c r="Q93" s="125" t="s">
        <v>31</v>
      </c>
      <c r="R93" s="125" t="s">
        <v>31</v>
      </c>
      <c r="S93" s="126" t="s">
        <v>31</v>
      </c>
      <c r="T93" s="126" t="s">
        <v>31</v>
      </c>
      <c r="U93" s="125" t="s">
        <v>31</v>
      </c>
      <c r="V93" s="125" t="s">
        <v>31</v>
      </c>
      <c r="W93" s="125" t="s">
        <v>31</v>
      </c>
    </row>
    <row r="94" spans="1:23" ht="78" customHeight="1" x14ac:dyDescent="0.25">
      <c r="A94" s="121" t="s">
        <v>19</v>
      </c>
      <c r="B94" s="7" t="s">
        <v>565</v>
      </c>
      <c r="C94" s="125" t="s">
        <v>476</v>
      </c>
      <c r="D94" s="61" t="s">
        <v>477</v>
      </c>
      <c r="E94" s="123">
        <v>1</v>
      </c>
      <c r="F94" s="122" t="s">
        <v>478</v>
      </c>
      <c r="G94" s="123" t="s">
        <v>683</v>
      </c>
      <c r="H94" s="122">
        <v>982</v>
      </c>
      <c r="I94" s="122">
        <v>982</v>
      </c>
      <c r="J94" s="124" t="s">
        <v>31</v>
      </c>
      <c r="K94" s="125" t="s">
        <v>476</v>
      </c>
      <c r="L94" s="61" t="s">
        <v>477</v>
      </c>
      <c r="M94" s="96">
        <v>1</v>
      </c>
      <c r="N94" s="96" t="s">
        <v>478</v>
      </c>
      <c r="O94" s="96" t="s">
        <v>479</v>
      </c>
      <c r="P94" s="96">
        <v>5097</v>
      </c>
      <c r="Q94" s="96">
        <v>5097</v>
      </c>
      <c r="R94" s="96">
        <v>5046.03</v>
      </c>
      <c r="S94" s="127" t="s">
        <v>31</v>
      </c>
      <c r="T94" s="127" t="s">
        <v>31</v>
      </c>
      <c r="U94" s="128" t="s">
        <v>31</v>
      </c>
      <c r="V94" s="128" t="s">
        <v>31</v>
      </c>
      <c r="W94" s="128" t="s">
        <v>31</v>
      </c>
    </row>
    <row r="95" spans="1:23" ht="102.75" customHeight="1" x14ac:dyDescent="0.25">
      <c r="A95" s="121" t="s">
        <v>20</v>
      </c>
      <c r="B95" s="7" t="s">
        <v>566</v>
      </c>
      <c r="C95" s="125" t="s">
        <v>476</v>
      </c>
      <c r="D95" s="61" t="s">
        <v>477</v>
      </c>
      <c r="E95" s="96">
        <v>1</v>
      </c>
      <c r="F95" s="96" t="s">
        <v>478</v>
      </c>
      <c r="G95" s="96" t="s">
        <v>683</v>
      </c>
      <c r="H95" s="96">
        <v>982</v>
      </c>
      <c r="I95" s="124">
        <v>982</v>
      </c>
      <c r="J95" s="124" t="s">
        <v>31</v>
      </c>
      <c r="K95" s="125" t="s">
        <v>476</v>
      </c>
      <c r="L95" s="61" t="s">
        <v>477</v>
      </c>
      <c r="M95" s="96">
        <v>1</v>
      </c>
      <c r="N95" s="96" t="s">
        <v>478</v>
      </c>
      <c r="O95" s="96" t="s">
        <v>479</v>
      </c>
      <c r="P95" s="96">
        <v>5097</v>
      </c>
      <c r="Q95" s="96">
        <v>5097</v>
      </c>
      <c r="R95" s="96">
        <v>5046.03</v>
      </c>
      <c r="S95" s="127" t="s">
        <v>31</v>
      </c>
      <c r="T95" s="127" t="s">
        <v>31</v>
      </c>
      <c r="U95" s="128" t="s">
        <v>31</v>
      </c>
      <c r="V95" s="128" t="s">
        <v>31</v>
      </c>
      <c r="W95" s="128" t="s">
        <v>31</v>
      </c>
    </row>
    <row r="96" spans="1:23" ht="85.9" customHeight="1" x14ac:dyDescent="0.25">
      <c r="A96" s="121" t="s">
        <v>33</v>
      </c>
      <c r="B96" s="7" t="s">
        <v>567</v>
      </c>
      <c r="C96" s="125" t="s">
        <v>476</v>
      </c>
      <c r="D96" s="61" t="s">
        <v>477</v>
      </c>
      <c r="E96" s="96">
        <v>1</v>
      </c>
      <c r="F96" s="96" t="s">
        <v>478</v>
      </c>
      <c r="G96" s="96" t="s">
        <v>683</v>
      </c>
      <c r="H96" s="96">
        <v>982</v>
      </c>
      <c r="I96" s="124">
        <v>982</v>
      </c>
      <c r="J96" s="124" t="s">
        <v>31</v>
      </c>
      <c r="K96" s="125" t="s">
        <v>476</v>
      </c>
      <c r="L96" s="61" t="s">
        <v>477</v>
      </c>
      <c r="M96" s="96">
        <v>1</v>
      </c>
      <c r="N96" s="96" t="s">
        <v>478</v>
      </c>
      <c r="O96" s="96" t="s">
        <v>479</v>
      </c>
      <c r="P96" s="96">
        <v>5097</v>
      </c>
      <c r="Q96" s="96">
        <v>5097</v>
      </c>
      <c r="R96" s="96">
        <v>5046.03</v>
      </c>
      <c r="S96" s="127" t="s">
        <v>31</v>
      </c>
      <c r="T96" s="127" t="s">
        <v>31</v>
      </c>
      <c r="U96" s="128" t="s">
        <v>31</v>
      </c>
      <c r="V96" s="128" t="s">
        <v>31</v>
      </c>
      <c r="W96" s="128" t="s">
        <v>31</v>
      </c>
    </row>
    <row r="97" spans="1:23" ht="85.15" customHeight="1" x14ac:dyDescent="0.25">
      <c r="A97" s="121" t="s">
        <v>55</v>
      </c>
      <c r="B97" s="7" t="s">
        <v>568</v>
      </c>
      <c r="C97" s="125" t="s">
        <v>476</v>
      </c>
      <c r="D97" s="61" t="s">
        <v>477</v>
      </c>
      <c r="E97" s="96">
        <v>1</v>
      </c>
      <c r="F97" s="96" t="s">
        <v>478</v>
      </c>
      <c r="G97" s="96" t="s">
        <v>683</v>
      </c>
      <c r="H97" s="96">
        <v>982</v>
      </c>
      <c r="I97" s="124">
        <v>982</v>
      </c>
      <c r="J97" s="125" t="s">
        <v>31</v>
      </c>
      <c r="K97" s="125" t="s">
        <v>476</v>
      </c>
      <c r="L97" s="61" t="s">
        <v>477</v>
      </c>
      <c r="M97" s="96">
        <v>1</v>
      </c>
      <c r="N97" s="96" t="s">
        <v>478</v>
      </c>
      <c r="O97" s="96" t="s">
        <v>490</v>
      </c>
      <c r="P97" s="96">
        <v>800</v>
      </c>
      <c r="Q97" s="96">
        <v>800</v>
      </c>
      <c r="R97" s="96">
        <v>792</v>
      </c>
      <c r="S97" s="127" t="s">
        <v>31</v>
      </c>
      <c r="T97" s="127" t="s">
        <v>31</v>
      </c>
      <c r="U97" s="128" t="s">
        <v>31</v>
      </c>
      <c r="V97" s="128" t="s">
        <v>31</v>
      </c>
      <c r="W97" s="128" t="s">
        <v>31</v>
      </c>
    </row>
    <row r="98" spans="1:23" ht="87" customHeight="1" x14ac:dyDescent="0.25">
      <c r="A98" s="121" t="s">
        <v>61</v>
      </c>
      <c r="B98" s="7" t="s">
        <v>569</v>
      </c>
      <c r="C98" s="125" t="s">
        <v>476</v>
      </c>
      <c r="D98" s="61" t="s">
        <v>482</v>
      </c>
      <c r="E98" s="96">
        <v>1</v>
      </c>
      <c r="F98" s="96" t="s">
        <v>478</v>
      </c>
      <c r="G98" s="96" t="s">
        <v>682</v>
      </c>
      <c r="H98" s="96">
        <v>1112</v>
      </c>
      <c r="I98" s="124">
        <v>1112</v>
      </c>
      <c r="J98" s="124" t="s">
        <v>31</v>
      </c>
      <c r="K98" s="125" t="s">
        <v>476</v>
      </c>
      <c r="L98" s="61" t="s">
        <v>482</v>
      </c>
      <c r="M98" s="96">
        <v>1</v>
      </c>
      <c r="N98" s="96" t="s">
        <v>478</v>
      </c>
      <c r="O98" s="96" t="s">
        <v>483</v>
      </c>
      <c r="P98" s="96">
        <v>1025</v>
      </c>
      <c r="Q98" s="96">
        <v>1025</v>
      </c>
      <c r="R98" s="96">
        <v>1014.75</v>
      </c>
      <c r="S98" s="127" t="s">
        <v>31</v>
      </c>
      <c r="T98" s="127" t="s">
        <v>31</v>
      </c>
      <c r="U98" s="128" t="s">
        <v>31</v>
      </c>
      <c r="V98" s="128" t="s">
        <v>31</v>
      </c>
      <c r="W98" s="128" t="s">
        <v>31</v>
      </c>
    </row>
    <row r="99" spans="1:23" ht="117.75" customHeight="1" x14ac:dyDescent="0.25">
      <c r="A99" s="121" t="s">
        <v>143</v>
      </c>
      <c r="B99" s="7" t="s">
        <v>570</v>
      </c>
      <c r="C99" s="125" t="s">
        <v>476</v>
      </c>
      <c r="D99" s="61" t="s">
        <v>489</v>
      </c>
      <c r="E99" s="96">
        <v>1</v>
      </c>
      <c r="F99" s="96" t="s">
        <v>478</v>
      </c>
      <c r="G99" s="96" t="s">
        <v>692</v>
      </c>
      <c r="H99" s="96">
        <v>905</v>
      </c>
      <c r="I99" s="124">
        <v>905</v>
      </c>
      <c r="J99" s="124" t="s">
        <v>31</v>
      </c>
      <c r="K99" s="125" t="s">
        <v>476</v>
      </c>
      <c r="L99" s="61" t="s">
        <v>489</v>
      </c>
      <c r="M99" s="96">
        <v>1</v>
      </c>
      <c r="N99" s="96" t="s">
        <v>478</v>
      </c>
      <c r="O99" s="96" t="s">
        <v>490</v>
      </c>
      <c r="P99" s="96">
        <v>800</v>
      </c>
      <c r="Q99" s="96">
        <v>800</v>
      </c>
      <c r="R99" s="96">
        <v>792</v>
      </c>
      <c r="S99" s="127" t="s">
        <v>31</v>
      </c>
      <c r="T99" s="127" t="s">
        <v>31</v>
      </c>
      <c r="U99" s="128" t="s">
        <v>31</v>
      </c>
      <c r="V99" s="128" t="s">
        <v>31</v>
      </c>
      <c r="W99" s="128" t="s">
        <v>31</v>
      </c>
    </row>
    <row r="100" spans="1:23" ht="100.9" customHeight="1" x14ac:dyDescent="0.25">
      <c r="A100" s="121" t="s">
        <v>146</v>
      </c>
      <c r="B100" s="7" t="s">
        <v>571</v>
      </c>
      <c r="C100" s="125" t="s">
        <v>476</v>
      </c>
      <c r="D100" s="61" t="s">
        <v>572</v>
      </c>
      <c r="E100" s="96">
        <v>1</v>
      </c>
      <c r="F100" s="96" t="s">
        <v>478</v>
      </c>
      <c r="G100" s="96" t="s">
        <v>693</v>
      </c>
      <c r="H100" s="96" t="s">
        <v>694</v>
      </c>
      <c r="I100" s="124">
        <v>2094</v>
      </c>
      <c r="J100" s="124" t="s">
        <v>31</v>
      </c>
      <c r="K100" s="125" t="s">
        <v>476</v>
      </c>
      <c r="L100" s="61" t="s">
        <v>572</v>
      </c>
      <c r="M100" s="96">
        <v>1</v>
      </c>
      <c r="N100" s="96" t="s">
        <v>478</v>
      </c>
      <c r="O100" s="61" t="s">
        <v>573</v>
      </c>
      <c r="P100" s="96" t="s">
        <v>574</v>
      </c>
      <c r="Q100" s="96">
        <v>10243</v>
      </c>
      <c r="R100" s="96">
        <v>10140.57</v>
      </c>
      <c r="S100" s="127" t="s">
        <v>31</v>
      </c>
      <c r="T100" s="127" t="s">
        <v>31</v>
      </c>
      <c r="U100" s="128" t="s">
        <v>31</v>
      </c>
      <c r="V100" s="128" t="s">
        <v>31</v>
      </c>
      <c r="W100" s="128" t="s">
        <v>31</v>
      </c>
    </row>
    <row r="101" spans="1:23" ht="87" customHeight="1" x14ac:dyDescent="0.25">
      <c r="A101" s="121" t="s">
        <v>148</v>
      </c>
      <c r="B101" s="7" t="s">
        <v>575</v>
      </c>
      <c r="C101" s="125" t="s">
        <v>476</v>
      </c>
      <c r="D101" s="61" t="s">
        <v>576</v>
      </c>
      <c r="E101" s="122">
        <v>1</v>
      </c>
      <c r="F101" s="122" t="s">
        <v>478</v>
      </c>
      <c r="G101" s="96" t="s">
        <v>682</v>
      </c>
      <c r="H101" s="96">
        <v>1112</v>
      </c>
      <c r="I101" s="124">
        <v>1112</v>
      </c>
      <c r="J101" s="124" t="s">
        <v>31</v>
      </c>
      <c r="K101" s="125" t="s">
        <v>476</v>
      </c>
      <c r="L101" s="61" t="s">
        <v>576</v>
      </c>
      <c r="M101" s="96">
        <v>1</v>
      </c>
      <c r="N101" s="96" t="s">
        <v>478</v>
      </c>
      <c r="O101" s="96" t="s">
        <v>577</v>
      </c>
      <c r="P101" s="96">
        <v>5146</v>
      </c>
      <c r="Q101" s="96">
        <v>5146</v>
      </c>
      <c r="R101" s="96">
        <v>5094.54</v>
      </c>
      <c r="S101" s="127" t="s">
        <v>31</v>
      </c>
      <c r="T101" s="127" t="s">
        <v>31</v>
      </c>
      <c r="U101" s="128" t="s">
        <v>31</v>
      </c>
      <c r="V101" s="128" t="s">
        <v>31</v>
      </c>
      <c r="W101" s="128" t="s">
        <v>31</v>
      </c>
    </row>
    <row r="102" spans="1:23" ht="81.599999999999994" customHeight="1" x14ac:dyDescent="0.25">
      <c r="A102" s="121" t="s">
        <v>151</v>
      </c>
      <c r="B102" s="7" t="s">
        <v>578</v>
      </c>
      <c r="C102" s="125" t="s">
        <v>476</v>
      </c>
      <c r="D102" s="61" t="s">
        <v>579</v>
      </c>
      <c r="E102" s="96">
        <v>1</v>
      </c>
      <c r="F102" s="96" t="s">
        <v>478</v>
      </c>
      <c r="G102" s="96" t="s">
        <v>683</v>
      </c>
      <c r="H102" s="96">
        <v>2078</v>
      </c>
      <c r="I102" s="124">
        <v>2078</v>
      </c>
      <c r="J102" s="124" t="s">
        <v>31</v>
      </c>
      <c r="K102" s="125" t="s">
        <v>476</v>
      </c>
      <c r="L102" s="61" t="s">
        <v>579</v>
      </c>
      <c r="M102" s="96">
        <v>1</v>
      </c>
      <c r="N102" s="96" t="s">
        <v>478</v>
      </c>
      <c r="O102" s="96" t="s">
        <v>580</v>
      </c>
      <c r="P102" s="96">
        <v>7166</v>
      </c>
      <c r="Q102" s="96">
        <v>7166</v>
      </c>
      <c r="R102" s="96">
        <v>7094.34</v>
      </c>
      <c r="S102" s="127" t="s">
        <v>31</v>
      </c>
      <c r="T102" s="127" t="s">
        <v>31</v>
      </c>
      <c r="U102" s="128" t="s">
        <v>31</v>
      </c>
      <c r="V102" s="128" t="s">
        <v>31</v>
      </c>
      <c r="W102" s="128" t="s">
        <v>31</v>
      </c>
    </row>
    <row r="103" spans="1:23" ht="80.45" customHeight="1" x14ac:dyDescent="0.25">
      <c r="A103" s="121" t="s">
        <v>174</v>
      </c>
      <c r="B103" s="7" t="s">
        <v>581</v>
      </c>
      <c r="C103" s="125" t="s">
        <v>476</v>
      </c>
      <c r="D103" s="61" t="s">
        <v>582</v>
      </c>
      <c r="E103" s="96">
        <v>1</v>
      </c>
      <c r="F103" s="96" t="s">
        <v>478</v>
      </c>
      <c r="G103" s="96" t="s">
        <v>695</v>
      </c>
      <c r="H103" s="96">
        <v>1632</v>
      </c>
      <c r="I103" s="124">
        <v>1632</v>
      </c>
      <c r="J103" s="124" t="s">
        <v>31</v>
      </c>
      <c r="K103" s="125" t="s">
        <v>476</v>
      </c>
      <c r="L103" s="61" t="s">
        <v>582</v>
      </c>
      <c r="M103" s="96">
        <v>1</v>
      </c>
      <c r="N103" s="96" t="s">
        <v>478</v>
      </c>
      <c r="O103" s="96" t="s">
        <v>583</v>
      </c>
      <c r="P103" s="96">
        <v>5819</v>
      </c>
      <c r="Q103" s="96">
        <v>5819</v>
      </c>
      <c r="R103" s="96">
        <v>5760.81</v>
      </c>
      <c r="S103" s="127" t="s">
        <v>31</v>
      </c>
      <c r="T103" s="127" t="s">
        <v>31</v>
      </c>
      <c r="U103" s="128" t="s">
        <v>31</v>
      </c>
      <c r="V103" s="128" t="s">
        <v>31</v>
      </c>
      <c r="W103" s="128" t="s">
        <v>31</v>
      </c>
    </row>
    <row r="104" spans="1:23" ht="53.25" customHeight="1" x14ac:dyDescent="0.25">
      <c r="A104" s="121" t="s">
        <v>154</v>
      </c>
      <c r="B104" s="69" t="s">
        <v>713</v>
      </c>
      <c r="C104" s="122" t="s">
        <v>31</v>
      </c>
      <c r="D104" s="123" t="s">
        <v>31</v>
      </c>
      <c r="E104" s="122" t="s">
        <v>31</v>
      </c>
      <c r="F104" s="122" t="s">
        <v>31</v>
      </c>
      <c r="G104" s="96" t="s">
        <v>31</v>
      </c>
      <c r="H104" s="96" t="s">
        <v>31</v>
      </c>
      <c r="I104" s="124" t="s">
        <v>31</v>
      </c>
      <c r="J104" s="124" t="s">
        <v>31</v>
      </c>
      <c r="K104" s="125" t="s">
        <v>31</v>
      </c>
      <c r="L104" s="61" t="s">
        <v>31</v>
      </c>
      <c r="M104" s="96" t="s">
        <v>31</v>
      </c>
      <c r="N104" s="96" t="s">
        <v>31</v>
      </c>
      <c r="O104" s="96" t="s">
        <v>31</v>
      </c>
      <c r="P104" s="96" t="s">
        <v>31</v>
      </c>
      <c r="Q104" s="96" t="s">
        <v>31</v>
      </c>
      <c r="R104" s="96" t="s">
        <v>31</v>
      </c>
      <c r="S104" s="127" t="s">
        <v>31</v>
      </c>
      <c r="T104" s="127" t="s">
        <v>31</v>
      </c>
      <c r="U104" s="128" t="s">
        <v>31</v>
      </c>
      <c r="V104" s="128" t="s">
        <v>31</v>
      </c>
      <c r="W104" s="128" t="s">
        <v>31</v>
      </c>
    </row>
    <row r="105" spans="1:23" ht="80.45" customHeight="1" x14ac:dyDescent="0.25">
      <c r="A105" s="121" t="s">
        <v>21</v>
      </c>
      <c r="B105" s="7" t="s">
        <v>565</v>
      </c>
      <c r="C105" s="105" t="s">
        <v>476</v>
      </c>
      <c r="D105" s="61" t="s">
        <v>688</v>
      </c>
      <c r="E105" s="61">
        <v>0.62</v>
      </c>
      <c r="F105" s="65" t="s">
        <v>689</v>
      </c>
      <c r="G105" s="8" t="s">
        <v>634</v>
      </c>
      <c r="H105" s="103">
        <v>591</v>
      </c>
      <c r="I105" s="129">
        <v>366.42</v>
      </c>
      <c r="J105" s="124" t="s">
        <v>31</v>
      </c>
      <c r="K105" s="96">
        <v>6</v>
      </c>
      <c r="L105" s="61" t="s">
        <v>584</v>
      </c>
      <c r="M105" s="96">
        <v>0.62</v>
      </c>
      <c r="N105" s="96" t="s">
        <v>7</v>
      </c>
      <c r="O105" s="96" t="s">
        <v>720</v>
      </c>
      <c r="P105" s="96">
        <v>1428</v>
      </c>
      <c r="Q105" s="96">
        <v>885.36</v>
      </c>
      <c r="R105" s="96">
        <v>885.36</v>
      </c>
      <c r="S105" s="127" t="s">
        <v>31</v>
      </c>
      <c r="T105" s="127" t="s">
        <v>31</v>
      </c>
      <c r="U105" s="128" t="s">
        <v>31</v>
      </c>
      <c r="V105" s="128" t="s">
        <v>31</v>
      </c>
      <c r="W105" s="128" t="s">
        <v>31</v>
      </c>
    </row>
    <row r="106" spans="1:23" ht="80.45" customHeight="1" x14ac:dyDescent="0.25">
      <c r="A106" s="121" t="s">
        <v>22</v>
      </c>
      <c r="B106" s="7" t="s">
        <v>566</v>
      </c>
      <c r="C106" s="105" t="s">
        <v>476</v>
      </c>
      <c r="D106" s="61" t="s">
        <v>688</v>
      </c>
      <c r="E106" s="61">
        <v>0.9</v>
      </c>
      <c r="F106" s="65" t="s">
        <v>689</v>
      </c>
      <c r="G106" s="8" t="s">
        <v>634</v>
      </c>
      <c r="H106" s="103">
        <v>591</v>
      </c>
      <c r="I106" s="129">
        <v>531.9</v>
      </c>
      <c r="J106" s="124" t="s">
        <v>31</v>
      </c>
      <c r="K106" s="96">
        <v>6</v>
      </c>
      <c r="L106" s="61" t="s">
        <v>584</v>
      </c>
      <c r="M106" s="96">
        <v>0.9</v>
      </c>
      <c r="N106" s="96" t="s">
        <v>7</v>
      </c>
      <c r="O106" s="96" t="s">
        <v>720</v>
      </c>
      <c r="P106" s="96">
        <v>1428</v>
      </c>
      <c r="Q106" s="96">
        <v>1285.2</v>
      </c>
      <c r="R106" s="96">
        <v>1285.2</v>
      </c>
      <c r="S106" s="127" t="s">
        <v>31</v>
      </c>
      <c r="T106" s="127" t="s">
        <v>31</v>
      </c>
      <c r="U106" s="128" t="s">
        <v>31</v>
      </c>
      <c r="V106" s="128" t="s">
        <v>31</v>
      </c>
      <c r="W106" s="128" t="s">
        <v>31</v>
      </c>
    </row>
    <row r="107" spans="1:23" ht="80.45" customHeight="1" x14ac:dyDescent="0.25">
      <c r="A107" s="121" t="s">
        <v>51</v>
      </c>
      <c r="B107" s="7" t="s">
        <v>567</v>
      </c>
      <c r="C107" s="105" t="s">
        <v>476</v>
      </c>
      <c r="D107" s="61" t="s">
        <v>688</v>
      </c>
      <c r="E107" s="61">
        <v>0.8</v>
      </c>
      <c r="F107" s="65" t="s">
        <v>689</v>
      </c>
      <c r="G107" s="8" t="s">
        <v>634</v>
      </c>
      <c r="H107" s="103">
        <v>591</v>
      </c>
      <c r="I107" s="129">
        <v>472.8</v>
      </c>
      <c r="J107" s="124" t="s">
        <v>31</v>
      </c>
      <c r="K107" s="96">
        <v>6</v>
      </c>
      <c r="L107" s="61" t="s">
        <v>584</v>
      </c>
      <c r="M107" s="96">
        <v>0.8</v>
      </c>
      <c r="N107" s="96" t="s">
        <v>7</v>
      </c>
      <c r="O107" s="96" t="s">
        <v>720</v>
      </c>
      <c r="P107" s="96">
        <v>1428</v>
      </c>
      <c r="Q107" s="96">
        <v>1142.4000000000001</v>
      </c>
      <c r="R107" s="96">
        <v>1142.4000000000001</v>
      </c>
      <c r="S107" s="127" t="s">
        <v>31</v>
      </c>
      <c r="T107" s="127" t="s">
        <v>31</v>
      </c>
      <c r="U107" s="128" t="s">
        <v>31</v>
      </c>
      <c r="V107" s="128" t="s">
        <v>31</v>
      </c>
      <c r="W107" s="128" t="s">
        <v>31</v>
      </c>
    </row>
    <row r="108" spans="1:23" ht="80.45" customHeight="1" x14ac:dyDescent="0.25">
      <c r="A108" s="121" t="s">
        <v>56</v>
      </c>
      <c r="B108" s="7" t="s">
        <v>568</v>
      </c>
      <c r="C108" s="105" t="s">
        <v>476</v>
      </c>
      <c r="D108" s="61" t="s">
        <v>688</v>
      </c>
      <c r="E108" s="61">
        <v>0.05</v>
      </c>
      <c r="F108" s="65" t="s">
        <v>689</v>
      </c>
      <c r="G108" s="8" t="s">
        <v>634</v>
      </c>
      <c r="H108" s="103">
        <v>591</v>
      </c>
      <c r="I108" s="129">
        <v>29.55</v>
      </c>
      <c r="J108" s="124" t="s">
        <v>31</v>
      </c>
      <c r="K108" s="96">
        <v>6</v>
      </c>
      <c r="L108" s="61" t="s">
        <v>584</v>
      </c>
      <c r="M108" s="96">
        <v>0.05</v>
      </c>
      <c r="N108" s="96" t="s">
        <v>7</v>
      </c>
      <c r="O108" s="96" t="s">
        <v>720</v>
      </c>
      <c r="P108" s="96">
        <v>1428</v>
      </c>
      <c r="Q108" s="96">
        <v>71.400000000000006</v>
      </c>
      <c r="R108" s="96">
        <v>71.400000000000006</v>
      </c>
      <c r="S108" s="127" t="s">
        <v>31</v>
      </c>
      <c r="T108" s="127" t="s">
        <v>31</v>
      </c>
      <c r="U108" s="128" t="s">
        <v>31</v>
      </c>
      <c r="V108" s="128" t="s">
        <v>31</v>
      </c>
      <c r="W108" s="128" t="s">
        <v>31</v>
      </c>
    </row>
    <row r="109" spans="1:23" ht="80.45" customHeight="1" x14ac:dyDescent="0.25">
      <c r="A109" s="121" t="s">
        <v>62</v>
      </c>
      <c r="B109" s="7" t="s">
        <v>569</v>
      </c>
      <c r="C109" s="105" t="s">
        <v>476</v>
      </c>
      <c r="D109" s="61" t="s">
        <v>688</v>
      </c>
      <c r="E109" s="130">
        <v>0.05</v>
      </c>
      <c r="F109" s="65" t="s">
        <v>689</v>
      </c>
      <c r="G109" s="8" t="s">
        <v>634</v>
      </c>
      <c r="H109" s="103">
        <v>591</v>
      </c>
      <c r="I109" s="103">
        <v>29.55</v>
      </c>
      <c r="J109" s="124" t="s">
        <v>31</v>
      </c>
      <c r="K109" s="96">
        <v>6</v>
      </c>
      <c r="L109" s="61" t="s">
        <v>584</v>
      </c>
      <c r="M109" s="96">
        <v>0.05</v>
      </c>
      <c r="N109" s="96" t="s">
        <v>7</v>
      </c>
      <c r="O109" s="96" t="s">
        <v>720</v>
      </c>
      <c r="P109" s="96">
        <v>1428</v>
      </c>
      <c r="Q109" s="96">
        <v>71.400000000000006</v>
      </c>
      <c r="R109" s="96">
        <v>71.400000000000006</v>
      </c>
      <c r="S109" s="127" t="s">
        <v>31</v>
      </c>
      <c r="T109" s="127" t="s">
        <v>31</v>
      </c>
      <c r="U109" s="128" t="s">
        <v>31</v>
      </c>
      <c r="V109" s="128" t="s">
        <v>31</v>
      </c>
      <c r="W109" s="128" t="s">
        <v>31</v>
      </c>
    </row>
    <row r="110" spans="1:23" ht="80.45" customHeight="1" x14ac:dyDescent="0.25">
      <c r="A110" s="121" t="s">
        <v>164</v>
      </c>
      <c r="B110" s="7" t="s">
        <v>570</v>
      </c>
      <c r="C110" s="105" t="s">
        <v>476</v>
      </c>
      <c r="D110" s="61" t="s">
        <v>688</v>
      </c>
      <c r="E110" s="130">
        <v>0.05</v>
      </c>
      <c r="F110" s="65" t="s">
        <v>689</v>
      </c>
      <c r="G110" s="8" t="s">
        <v>634</v>
      </c>
      <c r="H110" s="103">
        <v>591</v>
      </c>
      <c r="I110" s="103">
        <v>29.55</v>
      </c>
      <c r="J110" s="124" t="s">
        <v>31</v>
      </c>
      <c r="K110" s="96">
        <v>6</v>
      </c>
      <c r="L110" s="61" t="s">
        <v>584</v>
      </c>
      <c r="M110" s="96">
        <v>0.05</v>
      </c>
      <c r="N110" s="96" t="s">
        <v>7</v>
      </c>
      <c r="O110" s="96" t="s">
        <v>720</v>
      </c>
      <c r="P110" s="96">
        <v>1428</v>
      </c>
      <c r="Q110" s="96">
        <v>71.400000000000006</v>
      </c>
      <c r="R110" s="96">
        <v>71.400000000000006</v>
      </c>
      <c r="S110" s="127" t="s">
        <v>31</v>
      </c>
      <c r="T110" s="127" t="s">
        <v>31</v>
      </c>
      <c r="U110" s="128" t="s">
        <v>31</v>
      </c>
      <c r="V110" s="128" t="s">
        <v>31</v>
      </c>
      <c r="W110" s="128" t="s">
        <v>31</v>
      </c>
    </row>
    <row r="111" spans="1:23" ht="80.45" customHeight="1" x14ac:dyDescent="0.25">
      <c r="A111" s="121" t="s">
        <v>168</v>
      </c>
      <c r="B111" s="7" t="s">
        <v>571</v>
      </c>
      <c r="C111" s="105" t="s">
        <v>476</v>
      </c>
      <c r="D111" s="61" t="s">
        <v>688</v>
      </c>
      <c r="E111" s="130">
        <v>0.17</v>
      </c>
      <c r="F111" s="65" t="s">
        <v>689</v>
      </c>
      <c r="G111" s="8" t="s">
        <v>634</v>
      </c>
      <c r="H111" s="103">
        <v>591</v>
      </c>
      <c r="I111" s="105">
        <v>100.47000000000001</v>
      </c>
      <c r="J111" s="124" t="s">
        <v>31</v>
      </c>
      <c r="K111" s="96">
        <v>6</v>
      </c>
      <c r="L111" s="61" t="s">
        <v>584</v>
      </c>
      <c r="M111" s="96">
        <v>0.17</v>
      </c>
      <c r="N111" s="96" t="s">
        <v>7</v>
      </c>
      <c r="O111" s="96" t="s">
        <v>720</v>
      </c>
      <c r="P111" s="96">
        <v>1428</v>
      </c>
      <c r="Q111" s="96">
        <v>242.76000000000002</v>
      </c>
      <c r="R111" s="96">
        <v>242.76000000000002</v>
      </c>
      <c r="S111" s="127" t="s">
        <v>31</v>
      </c>
      <c r="T111" s="127" t="s">
        <v>31</v>
      </c>
      <c r="U111" s="128" t="s">
        <v>31</v>
      </c>
      <c r="V111" s="128" t="s">
        <v>31</v>
      </c>
      <c r="W111" s="128" t="s">
        <v>31</v>
      </c>
    </row>
    <row r="112" spans="1:23" ht="80.45" customHeight="1" x14ac:dyDescent="0.25">
      <c r="A112" s="121" t="s">
        <v>170</v>
      </c>
      <c r="B112" s="7" t="s">
        <v>575</v>
      </c>
      <c r="C112" s="105" t="s">
        <v>476</v>
      </c>
      <c r="D112" s="61" t="s">
        <v>688</v>
      </c>
      <c r="E112" s="130">
        <v>0.05</v>
      </c>
      <c r="F112" s="65" t="s">
        <v>689</v>
      </c>
      <c r="G112" s="8" t="s">
        <v>634</v>
      </c>
      <c r="H112" s="103">
        <v>591</v>
      </c>
      <c r="I112" s="105">
        <v>29.55</v>
      </c>
      <c r="J112" s="124" t="s">
        <v>31</v>
      </c>
      <c r="K112" s="96">
        <v>6</v>
      </c>
      <c r="L112" s="61" t="s">
        <v>584</v>
      </c>
      <c r="M112" s="96">
        <v>0.05</v>
      </c>
      <c r="N112" s="96" t="s">
        <v>7</v>
      </c>
      <c r="O112" s="96" t="s">
        <v>720</v>
      </c>
      <c r="P112" s="96">
        <v>1428</v>
      </c>
      <c r="Q112" s="96">
        <v>71.400000000000006</v>
      </c>
      <c r="R112" s="96">
        <v>71.400000000000006</v>
      </c>
      <c r="S112" s="127" t="s">
        <v>31</v>
      </c>
      <c r="T112" s="127" t="s">
        <v>31</v>
      </c>
      <c r="U112" s="128" t="s">
        <v>31</v>
      </c>
      <c r="V112" s="128" t="s">
        <v>31</v>
      </c>
      <c r="W112" s="128" t="s">
        <v>31</v>
      </c>
    </row>
    <row r="113" spans="1:23" ht="80.45" customHeight="1" x14ac:dyDescent="0.25">
      <c r="A113" s="121" t="s">
        <v>172</v>
      </c>
      <c r="B113" s="7" t="s">
        <v>578</v>
      </c>
      <c r="C113" s="105" t="s">
        <v>476</v>
      </c>
      <c r="D113" s="61" t="s">
        <v>688</v>
      </c>
      <c r="E113" s="130">
        <v>0.25</v>
      </c>
      <c r="F113" s="65" t="s">
        <v>689</v>
      </c>
      <c r="G113" s="8" t="s">
        <v>634</v>
      </c>
      <c r="H113" s="103">
        <v>591</v>
      </c>
      <c r="I113" s="105">
        <v>147.75</v>
      </c>
      <c r="J113" s="124" t="s">
        <v>31</v>
      </c>
      <c r="K113" s="96">
        <v>6</v>
      </c>
      <c r="L113" s="61" t="s">
        <v>584</v>
      </c>
      <c r="M113" s="96">
        <v>0.25</v>
      </c>
      <c r="N113" s="96" t="s">
        <v>7</v>
      </c>
      <c r="O113" s="96" t="s">
        <v>720</v>
      </c>
      <c r="P113" s="96">
        <v>1428</v>
      </c>
      <c r="Q113" s="96">
        <v>357</v>
      </c>
      <c r="R113" s="96">
        <v>357</v>
      </c>
      <c r="S113" s="127" t="s">
        <v>31</v>
      </c>
      <c r="T113" s="127" t="s">
        <v>31</v>
      </c>
      <c r="U113" s="128" t="s">
        <v>31</v>
      </c>
      <c r="V113" s="128" t="s">
        <v>31</v>
      </c>
      <c r="W113" s="128" t="s">
        <v>31</v>
      </c>
    </row>
    <row r="114" spans="1:23" ht="80.45" customHeight="1" x14ac:dyDescent="0.25">
      <c r="A114" s="121" t="s">
        <v>176</v>
      </c>
      <c r="B114" s="7" t="s">
        <v>581</v>
      </c>
      <c r="C114" s="105" t="s">
        <v>476</v>
      </c>
      <c r="D114" s="61" t="s">
        <v>688</v>
      </c>
      <c r="E114" s="130">
        <v>0.17</v>
      </c>
      <c r="F114" s="65" t="s">
        <v>689</v>
      </c>
      <c r="G114" s="8" t="s">
        <v>634</v>
      </c>
      <c r="H114" s="103">
        <v>591</v>
      </c>
      <c r="I114" s="105">
        <v>100.47000000000001</v>
      </c>
      <c r="J114" s="124" t="s">
        <v>31</v>
      </c>
      <c r="K114" s="96">
        <v>6</v>
      </c>
      <c r="L114" s="61" t="s">
        <v>584</v>
      </c>
      <c r="M114" s="96">
        <v>0.17</v>
      </c>
      <c r="N114" s="96" t="s">
        <v>7</v>
      </c>
      <c r="O114" s="96" t="s">
        <v>720</v>
      </c>
      <c r="P114" s="96">
        <v>1428</v>
      </c>
      <c r="Q114" s="96">
        <v>242.76000000000002</v>
      </c>
      <c r="R114" s="96">
        <v>242.76000000000002</v>
      </c>
      <c r="S114" s="127" t="s">
        <v>31</v>
      </c>
      <c r="T114" s="127" t="s">
        <v>31</v>
      </c>
      <c r="U114" s="128" t="s">
        <v>31</v>
      </c>
      <c r="V114" s="128" t="s">
        <v>31</v>
      </c>
      <c r="W114" s="128" t="s">
        <v>31</v>
      </c>
    </row>
    <row r="115" spans="1:23" ht="73.900000000000006" customHeight="1" x14ac:dyDescent="0.25">
      <c r="A115" s="131" t="s">
        <v>40</v>
      </c>
      <c r="B115" s="69" t="s">
        <v>585</v>
      </c>
      <c r="C115" s="122" t="s">
        <v>31</v>
      </c>
      <c r="D115" s="123" t="s">
        <v>31</v>
      </c>
      <c r="E115" s="122" t="s">
        <v>31</v>
      </c>
      <c r="F115" s="122" t="s">
        <v>31</v>
      </c>
      <c r="G115" s="96" t="s">
        <v>31</v>
      </c>
      <c r="H115" s="96" t="s">
        <v>31</v>
      </c>
      <c r="I115" s="124" t="s">
        <v>31</v>
      </c>
      <c r="J115" s="124" t="s">
        <v>31</v>
      </c>
      <c r="K115" s="125" t="s">
        <v>31</v>
      </c>
      <c r="L115" s="61" t="s">
        <v>31</v>
      </c>
      <c r="M115" s="96" t="s">
        <v>31</v>
      </c>
      <c r="N115" s="96" t="s">
        <v>31</v>
      </c>
      <c r="O115" s="96" t="s">
        <v>31</v>
      </c>
      <c r="P115" s="96" t="s">
        <v>31</v>
      </c>
      <c r="Q115" s="96" t="s">
        <v>31</v>
      </c>
      <c r="R115" s="96" t="s">
        <v>31</v>
      </c>
      <c r="S115" s="127" t="s">
        <v>31</v>
      </c>
      <c r="T115" s="127" t="s">
        <v>31</v>
      </c>
      <c r="U115" s="128" t="s">
        <v>31</v>
      </c>
      <c r="V115" s="128" t="s">
        <v>31</v>
      </c>
      <c r="W115" s="128" t="s">
        <v>31</v>
      </c>
    </row>
    <row r="116" spans="1:23" ht="81" customHeight="1" x14ac:dyDescent="0.25">
      <c r="A116" s="121" t="s">
        <v>23</v>
      </c>
      <c r="B116" s="7" t="s">
        <v>565</v>
      </c>
      <c r="C116" s="105" t="s">
        <v>476</v>
      </c>
      <c r="D116" s="61" t="s">
        <v>690</v>
      </c>
      <c r="E116" s="61">
        <v>0.62</v>
      </c>
      <c r="F116" s="61" t="s">
        <v>691</v>
      </c>
      <c r="G116" s="8" t="s">
        <v>632</v>
      </c>
      <c r="H116" s="103">
        <v>1667</v>
      </c>
      <c r="I116" s="132">
        <v>1033.54</v>
      </c>
      <c r="J116" s="124" t="s">
        <v>31</v>
      </c>
      <c r="K116" s="96">
        <v>6</v>
      </c>
      <c r="L116" s="61" t="s">
        <v>584</v>
      </c>
      <c r="M116" s="96">
        <v>0.62</v>
      </c>
      <c r="N116" s="96" t="s">
        <v>7</v>
      </c>
      <c r="O116" s="96" t="s">
        <v>586</v>
      </c>
      <c r="P116" s="96">
        <v>2136</v>
      </c>
      <c r="Q116" s="96">
        <v>1324.32</v>
      </c>
      <c r="R116" s="128">
        <v>1350.8063999999999</v>
      </c>
      <c r="S116" s="127" t="s">
        <v>31</v>
      </c>
      <c r="T116" s="127" t="s">
        <v>31</v>
      </c>
      <c r="U116" s="128" t="s">
        <v>31</v>
      </c>
      <c r="V116" s="128" t="s">
        <v>31</v>
      </c>
      <c r="W116" s="128" t="s">
        <v>31</v>
      </c>
    </row>
    <row r="117" spans="1:23" ht="43.9" customHeight="1" x14ac:dyDescent="0.25">
      <c r="A117" s="121" t="s">
        <v>24</v>
      </c>
      <c r="B117" s="7" t="s">
        <v>566</v>
      </c>
      <c r="C117" s="105" t="s">
        <v>476</v>
      </c>
      <c r="D117" s="61" t="s">
        <v>690</v>
      </c>
      <c r="E117" s="61">
        <v>0.9</v>
      </c>
      <c r="F117" s="61" t="s">
        <v>691</v>
      </c>
      <c r="G117" s="8" t="s">
        <v>632</v>
      </c>
      <c r="H117" s="103">
        <v>1667</v>
      </c>
      <c r="I117" s="132">
        <v>1500.3</v>
      </c>
      <c r="J117" s="124" t="s">
        <v>31</v>
      </c>
      <c r="K117" s="96">
        <v>6</v>
      </c>
      <c r="L117" s="61" t="s">
        <v>584</v>
      </c>
      <c r="M117" s="96">
        <v>0.9</v>
      </c>
      <c r="N117" s="96" t="s">
        <v>7</v>
      </c>
      <c r="O117" s="96" t="s">
        <v>586</v>
      </c>
      <c r="P117" s="96">
        <v>2136</v>
      </c>
      <c r="Q117" s="96">
        <v>1922.4</v>
      </c>
      <c r="R117" s="128">
        <v>1960.8480000000002</v>
      </c>
      <c r="S117" s="127" t="s">
        <v>31</v>
      </c>
      <c r="T117" s="127" t="s">
        <v>31</v>
      </c>
      <c r="U117" s="128" t="s">
        <v>31</v>
      </c>
      <c r="V117" s="128" t="s">
        <v>31</v>
      </c>
      <c r="W117" s="128" t="s">
        <v>31</v>
      </c>
    </row>
    <row r="118" spans="1:23" ht="36" customHeight="1" x14ac:dyDescent="0.25">
      <c r="A118" s="121" t="s">
        <v>50</v>
      </c>
      <c r="B118" s="7" t="s">
        <v>567</v>
      </c>
      <c r="C118" s="105" t="s">
        <v>476</v>
      </c>
      <c r="D118" s="61" t="s">
        <v>690</v>
      </c>
      <c r="E118" s="61">
        <v>0.8</v>
      </c>
      <c r="F118" s="61" t="s">
        <v>691</v>
      </c>
      <c r="G118" s="8" t="s">
        <v>632</v>
      </c>
      <c r="H118" s="103">
        <v>1667</v>
      </c>
      <c r="I118" s="132">
        <v>1333.6000000000001</v>
      </c>
      <c r="J118" s="124" t="s">
        <v>31</v>
      </c>
      <c r="K118" s="96">
        <v>6</v>
      </c>
      <c r="L118" s="61" t="s">
        <v>584</v>
      </c>
      <c r="M118" s="96">
        <v>0.8</v>
      </c>
      <c r="N118" s="96" t="s">
        <v>7</v>
      </c>
      <c r="O118" s="96" t="s">
        <v>586</v>
      </c>
      <c r="P118" s="96">
        <v>2136</v>
      </c>
      <c r="Q118" s="96">
        <v>1708.8000000000002</v>
      </c>
      <c r="R118" s="128">
        <v>1742.9760000000001</v>
      </c>
      <c r="S118" s="127" t="s">
        <v>31</v>
      </c>
      <c r="T118" s="127" t="s">
        <v>31</v>
      </c>
      <c r="U118" s="128" t="s">
        <v>31</v>
      </c>
      <c r="V118" s="128" t="s">
        <v>31</v>
      </c>
      <c r="W118" s="128" t="s">
        <v>31</v>
      </c>
    </row>
    <row r="119" spans="1:23" ht="39" customHeight="1" x14ac:dyDescent="0.25">
      <c r="A119" s="121" t="s">
        <v>58</v>
      </c>
      <c r="B119" s="7" t="s">
        <v>568</v>
      </c>
      <c r="C119" s="105" t="s">
        <v>476</v>
      </c>
      <c r="D119" s="61" t="s">
        <v>690</v>
      </c>
      <c r="E119" s="61">
        <v>0.05</v>
      </c>
      <c r="F119" s="61" t="s">
        <v>691</v>
      </c>
      <c r="G119" s="8" t="s">
        <v>632</v>
      </c>
      <c r="H119" s="103">
        <v>1667</v>
      </c>
      <c r="I119" s="132">
        <v>83.350000000000009</v>
      </c>
      <c r="J119" s="124" t="s">
        <v>31</v>
      </c>
      <c r="K119" s="96">
        <v>6</v>
      </c>
      <c r="L119" s="61" t="s">
        <v>584</v>
      </c>
      <c r="M119" s="96">
        <v>0.05</v>
      </c>
      <c r="N119" s="96" t="s">
        <v>7</v>
      </c>
      <c r="O119" s="96" t="s">
        <v>586</v>
      </c>
      <c r="P119" s="96">
        <v>2136</v>
      </c>
      <c r="Q119" s="96">
        <v>106.80000000000001</v>
      </c>
      <c r="R119" s="128">
        <v>108.93600000000001</v>
      </c>
      <c r="S119" s="127" t="s">
        <v>31</v>
      </c>
      <c r="T119" s="127" t="s">
        <v>31</v>
      </c>
      <c r="U119" s="128" t="s">
        <v>31</v>
      </c>
      <c r="V119" s="128" t="s">
        <v>31</v>
      </c>
      <c r="W119" s="128" t="s">
        <v>31</v>
      </c>
    </row>
    <row r="120" spans="1:23" ht="43.15" customHeight="1" x14ac:dyDescent="0.25">
      <c r="A120" s="121" t="s">
        <v>64</v>
      </c>
      <c r="B120" s="7" t="s">
        <v>569</v>
      </c>
      <c r="C120" s="105" t="s">
        <v>476</v>
      </c>
      <c r="D120" s="61" t="s">
        <v>690</v>
      </c>
      <c r="E120" s="61">
        <v>0.05</v>
      </c>
      <c r="F120" s="61" t="s">
        <v>691</v>
      </c>
      <c r="G120" s="8" t="s">
        <v>632</v>
      </c>
      <c r="H120" s="103">
        <v>1667</v>
      </c>
      <c r="I120" s="132">
        <v>83.350000000000009</v>
      </c>
      <c r="J120" s="124" t="s">
        <v>31</v>
      </c>
      <c r="K120" s="96">
        <v>6</v>
      </c>
      <c r="L120" s="61" t="s">
        <v>584</v>
      </c>
      <c r="M120" s="96">
        <v>0.05</v>
      </c>
      <c r="N120" s="96" t="s">
        <v>7</v>
      </c>
      <c r="O120" s="96" t="s">
        <v>586</v>
      </c>
      <c r="P120" s="96">
        <v>2136</v>
      </c>
      <c r="Q120" s="96">
        <v>106.80000000000001</v>
      </c>
      <c r="R120" s="128">
        <v>108.93600000000001</v>
      </c>
      <c r="S120" s="127" t="s">
        <v>31</v>
      </c>
      <c r="T120" s="127" t="s">
        <v>31</v>
      </c>
      <c r="U120" s="128" t="s">
        <v>31</v>
      </c>
      <c r="V120" s="128" t="s">
        <v>31</v>
      </c>
      <c r="W120" s="128" t="s">
        <v>31</v>
      </c>
    </row>
    <row r="121" spans="1:23" ht="37.15" customHeight="1" x14ac:dyDescent="0.25">
      <c r="A121" s="121" t="s">
        <v>157</v>
      </c>
      <c r="B121" s="7" t="s">
        <v>570</v>
      </c>
      <c r="C121" s="105" t="s">
        <v>476</v>
      </c>
      <c r="D121" s="61" t="s">
        <v>690</v>
      </c>
      <c r="E121" s="61">
        <v>0.05</v>
      </c>
      <c r="F121" s="61" t="s">
        <v>691</v>
      </c>
      <c r="G121" s="8" t="s">
        <v>632</v>
      </c>
      <c r="H121" s="103">
        <v>1667</v>
      </c>
      <c r="I121" s="132">
        <v>83.350000000000009</v>
      </c>
      <c r="J121" s="124" t="s">
        <v>31</v>
      </c>
      <c r="K121" s="96">
        <v>6</v>
      </c>
      <c r="L121" s="61" t="s">
        <v>584</v>
      </c>
      <c r="M121" s="96">
        <v>0.05</v>
      </c>
      <c r="N121" s="96" t="s">
        <v>7</v>
      </c>
      <c r="O121" s="96" t="s">
        <v>586</v>
      </c>
      <c r="P121" s="96">
        <v>2136</v>
      </c>
      <c r="Q121" s="96">
        <v>106.80000000000001</v>
      </c>
      <c r="R121" s="128">
        <v>108.93600000000001</v>
      </c>
      <c r="S121" s="127" t="s">
        <v>31</v>
      </c>
      <c r="T121" s="127" t="s">
        <v>31</v>
      </c>
      <c r="U121" s="128" t="s">
        <v>31</v>
      </c>
      <c r="V121" s="128" t="s">
        <v>31</v>
      </c>
      <c r="W121" s="128" t="s">
        <v>31</v>
      </c>
    </row>
    <row r="122" spans="1:23" ht="43.9" customHeight="1" x14ac:dyDescent="0.25">
      <c r="A122" s="121" t="s">
        <v>158</v>
      </c>
      <c r="B122" s="7" t="s">
        <v>571</v>
      </c>
      <c r="C122" s="105" t="s">
        <v>476</v>
      </c>
      <c r="D122" s="61" t="s">
        <v>690</v>
      </c>
      <c r="E122" s="61">
        <v>0.17</v>
      </c>
      <c r="F122" s="61" t="s">
        <v>691</v>
      </c>
      <c r="G122" s="8" t="s">
        <v>632</v>
      </c>
      <c r="H122" s="103">
        <v>1667</v>
      </c>
      <c r="I122" s="132">
        <v>283.39000000000004</v>
      </c>
      <c r="J122" s="124" t="s">
        <v>31</v>
      </c>
      <c r="K122" s="96">
        <v>6</v>
      </c>
      <c r="L122" s="61" t="s">
        <v>584</v>
      </c>
      <c r="M122" s="96">
        <v>0.17</v>
      </c>
      <c r="N122" s="96" t="s">
        <v>7</v>
      </c>
      <c r="O122" s="96" t="s">
        <v>586</v>
      </c>
      <c r="P122" s="96">
        <v>2136</v>
      </c>
      <c r="Q122" s="96">
        <v>363.12</v>
      </c>
      <c r="R122" s="128">
        <v>370.38240000000002</v>
      </c>
      <c r="S122" s="127" t="s">
        <v>31</v>
      </c>
      <c r="T122" s="127" t="s">
        <v>31</v>
      </c>
      <c r="U122" s="128" t="s">
        <v>31</v>
      </c>
      <c r="V122" s="128" t="s">
        <v>31</v>
      </c>
      <c r="W122" s="128" t="s">
        <v>31</v>
      </c>
    </row>
    <row r="123" spans="1:23" ht="45" customHeight="1" x14ac:dyDescent="0.25">
      <c r="A123" s="121" t="s">
        <v>159</v>
      </c>
      <c r="B123" s="7" t="s">
        <v>575</v>
      </c>
      <c r="C123" s="105" t="s">
        <v>476</v>
      </c>
      <c r="D123" s="61" t="s">
        <v>690</v>
      </c>
      <c r="E123" s="61">
        <v>0.05</v>
      </c>
      <c r="F123" s="61" t="s">
        <v>691</v>
      </c>
      <c r="G123" s="8" t="s">
        <v>632</v>
      </c>
      <c r="H123" s="103">
        <v>1667</v>
      </c>
      <c r="I123" s="132">
        <v>83.350000000000009</v>
      </c>
      <c r="J123" s="124" t="s">
        <v>31</v>
      </c>
      <c r="K123" s="96">
        <v>6</v>
      </c>
      <c r="L123" s="61" t="s">
        <v>584</v>
      </c>
      <c r="M123" s="96">
        <v>0.05</v>
      </c>
      <c r="N123" s="96" t="s">
        <v>7</v>
      </c>
      <c r="O123" s="96" t="s">
        <v>586</v>
      </c>
      <c r="P123" s="96">
        <v>2136</v>
      </c>
      <c r="Q123" s="96">
        <v>106.80000000000001</v>
      </c>
      <c r="R123" s="128">
        <v>108.93600000000001</v>
      </c>
      <c r="S123" s="127" t="s">
        <v>31</v>
      </c>
      <c r="T123" s="127" t="s">
        <v>31</v>
      </c>
      <c r="U123" s="128" t="s">
        <v>31</v>
      </c>
      <c r="V123" s="128" t="s">
        <v>31</v>
      </c>
      <c r="W123" s="128" t="s">
        <v>31</v>
      </c>
    </row>
    <row r="124" spans="1:23" ht="52.9" customHeight="1" x14ac:dyDescent="0.25">
      <c r="A124" s="121" t="s">
        <v>160</v>
      </c>
      <c r="B124" s="7" t="s">
        <v>578</v>
      </c>
      <c r="C124" s="105" t="s">
        <v>476</v>
      </c>
      <c r="D124" s="61" t="s">
        <v>690</v>
      </c>
      <c r="E124" s="61">
        <v>0.25</v>
      </c>
      <c r="F124" s="61" t="s">
        <v>691</v>
      </c>
      <c r="G124" s="8" t="s">
        <v>632</v>
      </c>
      <c r="H124" s="103">
        <v>1667</v>
      </c>
      <c r="I124" s="132">
        <v>416.75</v>
      </c>
      <c r="J124" s="124" t="s">
        <v>31</v>
      </c>
      <c r="K124" s="96">
        <v>6</v>
      </c>
      <c r="L124" s="61" t="s">
        <v>584</v>
      </c>
      <c r="M124" s="96">
        <v>0.25</v>
      </c>
      <c r="N124" s="96" t="s">
        <v>7</v>
      </c>
      <c r="O124" s="96" t="s">
        <v>586</v>
      </c>
      <c r="P124" s="96">
        <v>2136</v>
      </c>
      <c r="Q124" s="96">
        <v>534</v>
      </c>
      <c r="R124" s="128">
        <v>544.68000000000006</v>
      </c>
      <c r="S124" s="127" t="s">
        <v>31</v>
      </c>
      <c r="T124" s="127" t="s">
        <v>31</v>
      </c>
      <c r="U124" s="128" t="s">
        <v>31</v>
      </c>
      <c r="V124" s="128" t="s">
        <v>31</v>
      </c>
      <c r="W124" s="128" t="s">
        <v>31</v>
      </c>
    </row>
    <row r="125" spans="1:23" ht="54" customHeight="1" x14ac:dyDescent="0.25">
      <c r="A125" s="121" t="s">
        <v>179</v>
      </c>
      <c r="B125" s="7" t="s">
        <v>581</v>
      </c>
      <c r="C125" s="105" t="s">
        <v>476</v>
      </c>
      <c r="D125" s="61" t="s">
        <v>690</v>
      </c>
      <c r="E125" s="61">
        <v>0.17</v>
      </c>
      <c r="F125" s="61" t="s">
        <v>691</v>
      </c>
      <c r="G125" s="8" t="s">
        <v>632</v>
      </c>
      <c r="H125" s="103">
        <v>1667</v>
      </c>
      <c r="I125" s="132">
        <v>283.39000000000004</v>
      </c>
      <c r="J125" s="124" t="s">
        <v>31</v>
      </c>
      <c r="K125" s="96">
        <v>6</v>
      </c>
      <c r="L125" s="61" t="s">
        <v>584</v>
      </c>
      <c r="M125" s="96">
        <v>0.17</v>
      </c>
      <c r="N125" s="96" t="s">
        <v>7</v>
      </c>
      <c r="O125" s="96" t="s">
        <v>586</v>
      </c>
      <c r="P125" s="96">
        <v>2136</v>
      </c>
      <c r="Q125" s="96">
        <v>363.12</v>
      </c>
      <c r="R125" s="128">
        <v>370.38240000000002</v>
      </c>
      <c r="S125" s="127" t="s">
        <v>31</v>
      </c>
      <c r="T125" s="127" t="s">
        <v>31</v>
      </c>
      <c r="U125" s="128" t="s">
        <v>31</v>
      </c>
      <c r="V125" s="128" t="s">
        <v>31</v>
      </c>
      <c r="W125" s="128" t="s">
        <v>31</v>
      </c>
    </row>
    <row r="126" spans="1:23" ht="54" customHeight="1" x14ac:dyDescent="0.25">
      <c r="A126" s="121" t="s">
        <v>36</v>
      </c>
      <c r="B126" s="69" t="s">
        <v>523</v>
      </c>
      <c r="C126" s="122" t="s">
        <v>31</v>
      </c>
      <c r="D126" s="123" t="s">
        <v>31</v>
      </c>
      <c r="E126" s="122" t="s">
        <v>31</v>
      </c>
      <c r="F126" s="122" t="s">
        <v>31</v>
      </c>
      <c r="G126" s="96" t="s">
        <v>31</v>
      </c>
      <c r="H126" s="96" t="s">
        <v>31</v>
      </c>
      <c r="I126" s="124" t="s">
        <v>31</v>
      </c>
      <c r="J126" s="124" t="s">
        <v>31</v>
      </c>
      <c r="K126" s="96" t="s">
        <v>31</v>
      </c>
      <c r="L126" s="61" t="s">
        <v>31</v>
      </c>
      <c r="M126" s="96" t="s">
        <v>31</v>
      </c>
      <c r="N126" s="96" t="s">
        <v>31</v>
      </c>
      <c r="O126" s="96" t="s">
        <v>31</v>
      </c>
      <c r="P126" s="96" t="s">
        <v>31</v>
      </c>
      <c r="Q126" s="96" t="s">
        <v>31</v>
      </c>
      <c r="R126" s="96" t="s">
        <v>31</v>
      </c>
      <c r="S126" s="127" t="s">
        <v>31</v>
      </c>
      <c r="T126" s="127" t="s">
        <v>31</v>
      </c>
      <c r="U126" s="128" t="s">
        <v>31</v>
      </c>
      <c r="V126" s="128" t="s">
        <v>31</v>
      </c>
      <c r="W126" s="128" t="s">
        <v>31</v>
      </c>
    </row>
    <row r="127" spans="1:23" ht="85.15" customHeight="1" x14ac:dyDescent="0.25">
      <c r="A127" s="121" t="s">
        <v>30</v>
      </c>
      <c r="B127" s="7" t="s">
        <v>565</v>
      </c>
      <c r="C127" s="61" t="s">
        <v>476</v>
      </c>
      <c r="D127" s="61" t="s">
        <v>690</v>
      </c>
      <c r="E127" s="61">
        <v>0.62</v>
      </c>
      <c r="F127" s="61" t="s">
        <v>7</v>
      </c>
      <c r="G127" s="8" t="s">
        <v>119</v>
      </c>
      <c r="H127" s="65">
        <v>611</v>
      </c>
      <c r="I127" s="129">
        <v>378.82</v>
      </c>
      <c r="J127" s="124" t="s">
        <v>31</v>
      </c>
      <c r="K127" s="96">
        <v>6</v>
      </c>
      <c r="L127" s="61" t="s">
        <v>584</v>
      </c>
      <c r="M127" s="96">
        <v>0.62</v>
      </c>
      <c r="N127" s="61" t="s">
        <v>7</v>
      </c>
      <c r="O127" s="8" t="s">
        <v>119</v>
      </c>
      <c r="P127" s="65">
        <v>611</v>
      </c>
      <c r="Q127" s="96">
        <v>378.82</v>
      </c>
      <c r="R127" s="96">
        <v>378.82</v>
      </c>
      <c r="S127" s="127" t="s">
        <v>31</v>
      </c>
      <c r="T127" s="127" t="s">
        <v>31</v>
      </c>
      <c r="U127" s="128" t="s">
        <v>31</v>
      </c>
      <c r="V127" s="128" t="s">
        <v>31</v>
      </c>
      <c r="W127" s="128" t="s">
        <v>31</v>
      </c>
    </row>
    <row r="128" spans="1:23" ht="54" customHeight="1" x14ac:dyDescent="0.25">
      <c r="A128" s="121" t="s">
        <v>34</v>
      </c>
      <c r="B128" s="7" t="s">
        <v>566</v>
      </c>
      <c r="C128" s="61" t="s">
        <v>476</v>
      </c>
      <c r="D128" s="61" t="s">
        <v>690</v>
      </c>
      <c r="E128" s="61">
        <v>0.9</v>
      </c>
      <c r="F128" s="61" t="s">
        <v>7</v>
      </c>
      <c r="G128" s="8" t="s">
        <v>119</v>
      </c>
      <c r="H128" s="65">
        <v>611</v>
      </c>
      <c r="I128" s="129">
        <v>549.9</v>
      </c>
      <c r="J128" s="124" t="s">
        <v>31</v>
      </c>
      <c r="K128" s="96">
        <v>6</v>
      </c>
      <c r="L128" s="61" t="s">
        <v>584</v>
      </c>
      <c r="M128" s="96">
        <v>0.9</v>
      </c>
      <c r="N128" s="61" t="s">
        <v>7</v>
      </c>
      <c r="O128" s="8" t="s">
        <v>119</v>
      </c>
      <c r="P128" s="65">
        <v>611</v>
      </c>
      <c r="Q128" s="96">
        <v>549.9</v>
      </c>
      <c r="R128" s="96">
        <v>549.9</v>
      </c>
      <c r="S128" s="127" t="s">
        <v>31</v>
      </c>
      <c r="T128" s="127" t="s">
        <v>31</v>
      </c>
      <c r="U128" s="128" t="s">
        <v>31</v>
      </c>
      <c r="V128" s="128" t="s">
        <v>31</v>
      </c>
      <c r="W128" s="128" t="s">
        <v>31</v>
      </c>
    </row>
    <row r="129" spans="1:23" ht="54" customHeight="1" x14ac:dyDescent="0.25">
      <c r="A129" s="121" t="s">
        <v>54</v>
      </c>
      <c r="B129" s="7" t="s">
        <v>567</v>
      </c>
      <c r="C129" s="61" t="s">
        <v>476</v>
      </c>
      <c r="D129" s="61" t="s">
        <v>690</v>
      </c>
      <c r="E129" s="61">
        <v>0.8</v>
      </c>
      <c r="F129" s="61" t="s">
        <v>7</v>
      </c>
      <c r="G129" s="8" t="s">
        <v>119</v>
      </c>
      <c r="H129" s="65">
        <v>611</v>
      </c>
      <c r="I129" s="129">
        <v>488.8</v>
      </c>
      <c r="J129" s="124" t="s">
        <v>31</v>
      </c>
      <c r="K129" s="96">
        <v>6</v>
      </c>
      <c r="L129" s="61" t="s">
        <v>584</v>
      </c>
      <c r="M129" s="96">
        <v>0.8</v>
      </c>
      <c r="N129" s="61" t="s">
        <v>7</v>
      </c>
      <c r="O129" s="8" t="s">
        <v>119</v>
      </c>
      <c r="P129" s="65">
        <v>611</v>
      </c>
      <c r="Q129" s="96">
        <v>488.8</v>
      </c>
      <c r="R129" s="96">
        <v>488.8</v>
      </c>
      <c r="S129" s="127" t="s">
        <v>31</v>
      </c>
      <c r="T129" s="127" t="s">
        <v>31</v>
      </c>
      <c r="U129" s="128" t="s">
        <v>31</v>
      </c>
      <c r="V129" s="128" t="s">
        <v>31</v>
      </c>
      <c r="W129" s="128" t="s">
        <v>31</v>
      </c>
    </row>
    <row r="130" spans="1:23" ht="54" customHeight="1" x14ac:dyDescent="0.25">
      <c r="A130" s="121" t="s">
        <v>60</v>
      </c>
      <c r="B130" s="7" t="s">
        <v>568</v>
      </c>
      <c r="C130" s="61" t="s">
        <v>476</v>
      </c>
      <c r="D130" s="61" t="s">
        <v>690</v>
      </c>
      <c r="E130" s="61">
        <v>0.05</v>
      </c>
      <c r="F130" s="61" t="s">
        <v>7</v>
      </c>
      <c r="G130" s="8" t="s">
        <v>119</v>
      </c>
      <c r="H130" s="65">
        <v>611</v>
      </c>
      <c r="I130" s="129">
        <v>30.55</v>
      </c>
      <c r="J130" s="124" t="s">
        <v>31</v>
      </c>
      <c r="K130" s="96">
        <v>6</v>
      </c>
      <c r="L130" s="61" t="s">
        <v>584</v>
      </c>
      <c r="M130" s="96">
        <v>0.05</v>
      </c>
      <c r="N130" s="61" t="s">
        <v>7</v>
      </c>
      <c r="O130" s="8" t="s">
        <v>119</v>
      </c>
      <c r="P130" s="65">
        <v>611</v>
      </c>
      <c r="Q130" s="96">
        <v>30.55</v>
      </c>
      <c r="R130" s="96">
        <v>30.55</v>
      </c>
      <c r="S130" s="127" t="s">
        <v>31</v>
      </c>
      <c r="T130" s="127" t="s">
        <v>31</v>
      </c>
      <c r="U130" s="128" t="s">
        <v>31</v>
      </c>
      <c r="V130" s="128" t="s">
        <v>31</v>
      </c>
      <c r="W130" s="128" t="s">
        <v>31</v>
      </c>
    </row>
    <row r="131" spans="1:23" ht="54" customHeight="1" x14ac:dyDescent="0.25">
      <c r="A131" s="121" t="s">
        <v>66</v>
      </c>
      <c r="B131" s="7" t="s">
        <v>569</v>
      </c>
      <c r="C131" s="61" t="s">
        <v>476</v>
      </c>
      <c r="D131" s="61" t="s">
        <v>690</v>
      </c>
      <c r="E131" s="61">
        <v>0.05</v>
      </c>
      <c r="F131" s="61" t="s">
        <v>7</v>
      </c>
      <c r="G131" s="8" t="s">
        <v>119</v>
      </c>
      <c r="H131" s="65">
        <v>611</v>
      </c>
      <c r="I131" s="129">
        <v>30.55</v>
      </c>
      <c r="J131" s="124" t="s">
        <v>31</v>
      </c>
      <c r="K131" s="96">
        <v>6</v>
      </c>
      <c r="L131" s="61" t="s">
        <v>584</v>
      </c>
      <c r="M131" s="96">
        <v>0.05</v>
      </c>
      <c r="N131" s="61" t="s">
        <v>7</v>
      </c>
      <c r="O131" s="8" t="s">
        <v>119</v>
      </c>
      <c r="P131" s="65">
        <v>611</v>
      </c>
      <c r="Q131" s="96">
        <v>30.55</v>
      </c>
      <c r="R131" s="96">
        <v>30.55</v>
      </c>
      <c r="S131" s="127" t="s">
        <v>31</v>
      </c>
      <c r="T131" s="127" t="s">
        <v>31</v>
      </c>
      <c r="U131" s="128" t="s">
        <v>31</v>
      </c>
      <c r="V131" s="128" t="s">
        <v>31</v>
      </c>
      <c r="W131" s="128" t="s">
        <v>31</v>
      </c>
    </row>
    <row r="132" spans="1:23" ht="54" customHeight="1" x14ac:dyDescent="0.25">
      <c r="A132" s="121" t="s">
        <v>165</v>
      </c>
      <c r="B132" s="7" t="s">
        <v>570</v>
      </c>
      <c r="C132" s="61" t="s">
        <v>476</v>
      </c>
      <c r="D132" s="61" t="s">
        <v>690</v>
      </c>
      <c r="E132" s="61">
        <v>0.05</v>
      </c>
      <c r="F132" s="61" t="s">
        <v>7</v>
      </c>
      <c r="G132" s="8" t="s">
        <v>119</v>
      </c>
      <c r="H132" s="65">
        <v>611</v>
      </c>
      <c r="I132" s="129">
        <v>30.55</v>
      </c>
      <c r="J132" s="124" t="s">
        <v>31</v>
      </c>
      <c r="K132" s="96">
        <v>6</v>
      </c>
      <c r="L132" s="61" t="s">
        <v>584</v>
      </c>
      <c r="M132" s="96">
        <v>0.05</v>
      </c>
      <c r="N132" s="61" t="s">
        <v>7</v>
      </c>
      <c r="O132" s="8" t="s">
        <v>119</v>
      </c>
      <c r="P132" s="65">
        <v>611</v>
      </c>
      <c r="Q132" s="96">
        <v>30.55</v>
      </c>
      <c r="R132" s="96">
        <v>30.55</v>
      </c>
      <c r="S132" s="127" t="s">
        <v>31</v>
      </c>
      <c r="T132" s="127" t="s">
        <v>31</v>
      </c>
      <c r="U132" s="128" t="s">
        <v>31</v>
      </c>
      <c r="V132" s="128" t="s">
        <v>31</v>
      </c>
      <c r="W132" s="128" t="s">
        <v>31</v>
      </c>
    </row>
    <row r="133" spans="1:23" ht="54" customHeight="1" x14ac:dyDescent="0.25">
      <c r="A133" s="121" t="s">
        <v>169</v>
      </c>
      <c r="B133" s="7" t="s">
        <v>571</v>
      </c>
      <c r="C133" s="61" t="s">
        <v>476</v>
      </c>
      <c r="D133" s="61" t="s">
        <v>690</v>
      </c>
      <c r="E133" s="61">
        <v>0.17</v>
      </c>
      <c r="F133" s="61" t="s">
        <v>7</v>
      </c>
      <c r="G133" s="8" t="s">
        <v>119</v>
      </c>
      <c r="H133" s="65">
        <v>611</v>
      </c>
      <c r="I133" s="129">
        <v>103.87</v>
      </c>
      <c r="J133" s="124" t="s">
        <v>31</v>
      </c>
      <c r="K133" s="96">
        <v>6</v>
      </c>
      <c r="L133" s="61" t="s">
        <v>584</v>
      </c>
      <c r="M133" s="96">
        <v>0.17</v>
      </c>
      <c r="N133" s="61" t="s">
        <v>7</v>
      </c>
      <c r="O133" s="8" t="s">
        <v>119</v>
      </c>
      <c r="P133" s="65">
        <v>611</v>
      </c>
      <c r="Q133" s="96">
        <v>103.87</v>
      </c>
      <c r="R133" s="96">
        <v>103.87</v>
      </c>
      <c r="S133" s="127" t="s">
        <v>31</v>
      </c>
      <c r="T133" s="127" t="s">
        <v>31</v>
      </c>
      <c r="U133" s="128" t="s">
        <v>31</v>
      </c>
      <c r="V133" s="128" t="s">
        <v>31</v>
      </c>
      <c r="W133" s="128" t="s">
        <v>31</v>
      </c>
    </row>
    <row r="134" spans="1:23" ht="54" customHeight="1" x14ac:dyDescent="0.25">
      <c r="A134" s="121" t="s">
        <v>171</v>
      </c>
      <c r="B134" s="7" t="s">
        <v>575</v>
      </c>
      <c r="C134" s="61" t="s">
        <v>476</v>
      </c>
      <c r="D134" s="61" t="s">
        <v>690</v>
      </c>
      <c r="E134" s="61">
        <v>0.05</v>
      </c>
      <c r="F134" s="61" t="s">
        <v>7</v>
      </c>
      <c r="G134" s="8" t="s">
        <v>119</v>
      </c>
      <c r="H134" s="65">
        <v>611</v>
      </c>
      <c r="I134" s="129">
        <v>30.55</v>
      </c>
      <c r="J134" s="124" t="s">
        <v>31</v>
      </c>
      <c r="K134" s="96">
        <v>6</v>
      </c>
      <c r="L134" s="61" t="s">
        <v>584</v>
      </c>
      <c r="M134" s="96">
        <v>0.05</v>
      </c>
      <c r="N134" s="61" t="s">
        <v>7</v>
      </c>
      <c r="O134" s="8" t="s">
        <v>119</v>
      </c>
      <c r="P134" s="65">
        <v>611</v>
      </c>
      <c r="Q134" s="96">
        <v>30.55</v>
      </c>
      <c r="R134" s="96">
        <v>30.55</v>
      </c>
      <c r="S134" s="127" t="s">
        <v>31</v>
      </c>
      <c r="T134" s="127" t="s">
        <v>31</v>
      </c>
      <c r="U134" s="128" t="s">
        <v>31</v>
      </c>
      <c r="V134" s="128" t="s">
        <v>31</v>
      </c>
      <c r="W134" s="128" t="s">
        <v>31</v>
      </c>
    </row>
    <row r="135" spans="1:23" ht="54" customHeight="1" x14ac:dyDescent="0.25">
      <c r="A135" s="121" t="s">
        <v>173</v>
      </c>
      <c r="B135" s="7" t="s">
        <v>578</v>
      </c>
      <c r="C135" s="61" t="s">
        <v>476</v>
      </c>
      <c r="D135" s="61" t="s">
        <v>690</v>
      </c>
      <c r="E135" s="61">
        <v>0.25</v>
      </c>
      <c r="F135" s="61" t="s">
        <v>7</v>
      </c>
      <c r="G135" s="8" t="s">
        <v>119</v>
      </c>
      <c r="H135" s="65">
        <v>611</v>
      </c>
      <c r="I135" s="129">
        <v>152.75</v>
      </c>
      <c r="J135" s="124" t="s">
        <v>31</v>
      </c>
      <c r="K135" s="96">
        <v>6</v>
      </c>
      <c r="L135" s="61" t="s">
        <v>584</v>
      </c>
      <c r="M135" s="96">
        <v>0.25</v>
      </c>
      <c r="N135" s="61" t="s">
        <v>7</v>
      </c>
      <c r="O135" s="8" t="s">
        <v>119</v>
      </c>
      <c r="P135" s="65">
        <v>611</v>
      </c>
      <c r="Q135" s="96">
        <v>152.75</v>
      </c>
      <c r="R135" s="96">
        <v>152.75</v>
      </c>
      <c r="S135" s="127" t="s">
        <v>31</v>
      </c>
      <c r="T135" s="127" t="s">
        <v>31</v>
      </c>
      <c r="U135" s="128" t="s">
        <v>31</v>
      </c>
      <c r="V135" s="128" t="s">
        <v>31</v>
      </c>
      <c r="W135" s="128" t="s">
        <v>31</v>
      </c>
    </row>
    <row r="136" spans="1:23" ht="54" customHeight="1" x14ac:dyDescent="0.25">
      <c r="A136" s="121" t="s">
        <v>180</v>
      </c>
      <c r="B136" s="7" t="s">
        <v>581</v>
      </c>
      <c r="C136" s="61" t="s">
        <v>476</v>
      </c>
      <c r="D136" s="61" t="s">
        <v>690</v>
      </c>
      <c r="E136" s="61">
        <v>0.17</v>
      </c>
      <c r="F136" s="61" t="s">
        <v>7</v>
      </c>
      <c r="G136" s="8" t="s">
        <v>119</v>
      </c>
      <c r="H136" s="65">
        <v>611</v>
      </c>
      <c r="I136" s="129">
        <v>103.87</v>
      </c>
      <c r="J136" s="124" t="s">
        <v>31</v>
      </c>
      <c r="K136" s="96">
        <v>6</v>
      </c>
      <c r="L136" s="61" t="s">
        <v>584</v>
      </c>
      <c r="M136" s="96">
        <v>0.17</v>
      </c>
      <c r="N136" s="61" t="s">
        <v>7</v>
      </c>
      <c r="O136" s="8" t="s">
        <v>119</v>
      </c>
      <c r="P136" s="96">
        <v>611</v>
      </c>
      <c r="Q136" s="96">
        <v>103.87</v>
      </c>
      <c r="R136" s="96">
        <v>103.87</v>
      </c>
      <c r="S136" s="127" t="s">
        <v>31</v>
      </c>
      <c r="T136" s="127" t="s">
        <v>31</v>
      </c>
      <c r="U136" s="128" t="s">
        <v>31</v>
      </c>
      <c r="V136" s="128" t="s">
        <v>31</v>
      </c>
      <c r="W136" s="128" t="s">
        <v>31</v>
      </c>
    </row>
    <row r="137" spans="1:23" ht="63" x14ac:dyDescent="0.25">
      <c r="A137" s="131" t="s">
        <v>37</v>
      </c>
      <c r="B137" s="133" t="s">
        <v>587</v>
      </c>
      <c r="C137" s="122" t="s">
        <v>31</v>
      </c>
      <c r="D137" s="123" t="s">
        <v>31</v>
      </c>
      <c r="E137" s="122" t="s">
        <v>31</v>
      </c>
      <c r="F137" s="122" t="s">
        <v>31</v>
      </c>
      <c r="G137" s="96" t="s">
        <v>31</v>
      </c>
      <c r="H137" s="96" t="s">
        <v>31</v>
      </c>
      <c r="I137" s="124" t="s">
        <v>31</v>
      </c>
      <c r="J137" s="124" t="s">
        <v>31</v>
      </c>
      <c r="K137" s="125" t="s">
        <v>31</v>
      </c>
      <c r="L137" s="125" t="s">
        <v>31</v>
      </c>
      <c r="M137" s="125" t="s">
        <v>31</v>
      </c>
      <c r="N137" s="125" t="s">
        <v>31</v>
      </c>
      <c r="O137" s="125" t="s">
        <v>31</v>
      </c>
      <c r="P137" s="125" t="s">
        <v>31</v>
      </c>
      <c r="Q137" s="125" t="s">
        <v>31</v>
      </c>
      <c r="R137" s="125" t="s">
        <v>31</v>
      </c>
      <c r="S137" s="126" t="s">
        <v>31</v>
      </c>
      <c r="T137" s="126" t="s">
        <v>31</v>
      </c>
      <c r="U137" s="125" t="s">
        <v>31</v>
      </c>
      <c r="V137" s="125" t="s">
        <v>31</v>
      </c>
      <c r="W137" s="125" t="s">
        <v>31</v>
      </c>
    </row>
    <row r="138" spans="1:23" ht="78.75" x14ac:dyDescent="0.25">
      <c r="A138" s="121" t="s">
        <v>25</v>
      </c>
      <c r="B138" s="7" t="s">
        <v>565</v>
      </c>
      <c r="C138" s="122" t="s">
        <v>31</v>
      </c>
      <c r="D138" s="123" t="s">
        <v>31</v>
      </c>
      <c r="E138" s="122" t="s">
        <v>31</v>
      </c>
      <c r="F138" s="122" t="s">
        <v>31</v>
      </c>
      <c r="G138" s="96" t="s">
        <v>31</v>
      </c>
      <c r="H138" s="96" t="s">
        <v>31</v>
      </c>
      <c r="I138" s="124" t="s">
        <v>31</v>
      </c>
      <c r="J138" s="124" t="s">
        <v>31</v>
      </c>
      <c r="K138" s="125" t="s">
        <v>476</v>
      </c>
      <c r="L138" s="125" t="s">
        <v>31</v>
      </c>
      <c r="M138" s="96">
        <v>1</v>
      </c>
      <c r="N138" s="96" t="s">
        <v>525</v>
      </c>
      <c r="O138" s="96" t="s">
        <v>527</v>
      </c>
      <c r="P138" s="96">
        <v>300</v>
      </c>
      <c r="Q138" s="96">
        <v>300</v>
      </c>
      <c r="R138" s="96">
        <v>300</v>
      </c>
      <c r="S138" s="127" t="s">
        <v>31</v>
      </c>
      <c r="T138" s="127" t="s">
        <v>31</v>
      </c>
      <c r="U138" s="128" t="s">
        <v>31</v>
      </c>
      <c r="V138" s="128" t="s">
        <v>31</v>
      </c>
      <c r="W138" s="128" t="s">
        <v>31</v>
      </c>
    </row>
    <row r="139" spans="1:23" ht="31.5" x14ac:dyDescent="0.25">
      <c r="A139" s="121" t="s">
        <v>26</v>
      </c>
      <c r="B139" s="7" t="s">
        <v>566</v>
      </c>
      <c r="C139" s="122" t="s">
        <v>31</v>
      </c>
      <c r="D139" s="123" t="s">
        <v>31</v>
      </c>
      <c r="E139" s="122" t="s">
        <v>31</v>
      </c>
      <c r="F139" s="122" t="s">
        <v>31</v>
      </c>
      <c r="G139" s="96" t="s">
        <v>31</v>
      </c>
      <c r="H139" s="96" t="s">
        <v>31</v>
      </c>
      <c r="I139" s="124" t="s">
        <v>31</v>
      </c>
      <c r="J139" s="124" t="s">
        <v>31</v>
      </c>
      <c r="K139" s="125" t="s">
        <v>476</v>
      </c>
      <c r="L139" s="125" t="s">
        <v>31</v>
      </c>
      <c r="M139" s="96">
        <v>1</v>
      </c>
      <c r="N139" s="96" t="s">
        <v>525</v>
      </c>
      <c r="O139" s="96" t="s">
        <v>527</v>
      </c>
      <c r="P139" s="96">
        <v>300</v>
      </c>
      <c r="Q139" s="96">
        <v>300</v>
      </c>
      <c r="R139" s="96">
        <v>300</v>
      </c>
      <c r="S139" s="127" t="s">
        <v>31</v>
      </c>
      <c r="T139" s="127" t="s">
        <v>31</v>
      </c>
      <c r="U139" s="128" t="s">
        <v>31</v>
      </c>
      <c r="V139" s="128" t="s">
        <v>31</v>
      </c>
      <c r="W139" s="128" t="s">
        <v>31</v>
      </c>
    </row>
    <row r="140" spans="1:23" ht="31.5" x14ac:dyDescent="0.25">
      <c r="A140" s="121" t="s">
        <v>77</v>
      </c>
      <c r="B140" s="7" t="s">
        <v>567</v>
      </c>
      <c r="C140" s="122" t="s">
        <v>31</v>
      </c>
      <c r="D140" s="123" t="s">
        <v>31</v>
      </c>
      <c r="E140" s="122" t="s">
        <v>31</v>
      </c>
      <c r="F140" s="122" t="s">
        <v>31</v>
      </c>
      <c r="G140" s="96" t="s">
        <v>31</v>
      </c>
      <c r="H140" s="96" t="s">
        <v>31</v>
      </c>
      <c r="I140" s="124" t="s">
        <v>31</v>
      </c>
      <c r="J140" s="124" t="s">
        <v>31</v>
      </c>
      <c r="K140" s="125" t="s">
        <v>476</v>
      </c>
      <c r="L140" s="125" t="s">
        <v>31</v>
      </c>
      <c r="M140" s="96">
        <v>1</v>
      </c>
      <c r="N140" s="96" t="s">
        <v>525</v>
      </c>
      <c r="O140" s="96" t="s">
        <v>527</v>
      </c>
      <c r="P140" s="96">
        <v>300</v>
      </c>
      <c r="Q140" s="96">
        <v>300</v>
      </c>
      <c r="R140" s="96">
        <v>300</v>
      </c>
      <c r="S140" s="127" t="s">
        <v>31</v>
      </c>
      <c r="T140" s="127" t="s">
        <v>31</v>
      </c>
      <c r="U140" s="128" t="s">
        <v>31</v>
      </c>
      <c r="V140" s="128" t="s">
        <v>31</v>
      </c>
      <c r="W140" s="128" t="s">
        <v>31</v>
      </c>
    </row>
    <row r="141" spans="1:23" ht="31.5" x14ac:dyDescent="0.25">
      <c r="A141" s="121" t="s">
        <v>78</v>
      </c>
      <c r="B141" s="7" t="s">
        <v>568</v>
      </c>
      <c r="C141" s="122" t="s">
        <v>31</v>
      </c>
      <c r="D141" s="123" t="s">
        <v>31</v>
      </c>
      <c r="E141" s="122" t="s">
        <v>31</v>
      </c>
      <c r="F141" s="122" t="s">
        <v>31</v>
      </c>
      <c r="G141" s="96" t="s">
        <v>31</v>
      </c>
      <c r="H141" s="96" t="s">
        <v>31</v>
      </c>
      <c r="I141" s="124" t="s">
        <v>31</v>
      </c>
      <c r="J141" s="124" t="s">
        <v>31</v>
      </c>
      <c r="K141" s="125" t="s">
        <v>476</v>
      </c>
      <c r="L141" s="125" t="s">
        <v>31</v>
      </c>
      <c r="M141" s="96">
        <v>1</v>
      </c>
      <c r="N141" s="96" t="s">
        <v>525</v>
      </c>
      <c r="O141" s="96" t="s">
        <v>528</v>
      </c>
      <c r="P141" s="96">
        <v>70</v>
      </c>
      <c r="Q141" s="96">
        <v>70</v>
      </c>
      <c r="R141" s="96">
        <v>70</v>
      </c>
      <c r="S141" s="127" t="s">
        <v>31</v>
      </c>
      <c r="T141" s="127" t="s">
        <v>31</v>
      </c>
      <c r="U141" s="128" t="s">
        <v>31</v>
      </c>
      <c r="V141" s="128" t="s">
        <v>31</v>
      </c>
      <c r="W141" s="128" t="s">
        <v>31</v>
      </c>
    </row>
    <row r="142" spans="1:23" ht="31.5" x14ac:dyDescent="0.25">
      <c r="A142" s="121" t="s">
        <v>80</v>
      </c>
      <c r="B142" s="7" t="s">
        <v>569</v>
      </c>
      <c r="C142" s="122" t="s">
        <v>31</v>
      </c>
      <c r="D142" s="123" t="s">
        <v>31</v>
      </c>
      <c r="E142" s="122" t="s">
        <v>31</v>
      </c>
      <c r="F142" s="122" t="s">
        <v>31</v>
      </c>
      <c r="G142" s="96" t="s">
        <v>31</v>
      </c>
      <c r="H142" s="96" t="s">
        <v>31</v>
      </c>
      <c r="I142" s="124" t="s">
        <v>31</v>
      </c>
      <c r="J142" s="124" t="s">
        <v>31</v>
      </c>
      <c r="K142" s="125" t="s">
        <v>476</v>
      </c>
      <c r="L142" s="125" t="s">
        <v>31</v>
      </c>
      <c r="M142" s="96">
        <v>1</v>
      </c>
      <c r="N142" s="96" t="s">
        <v>525</v>
      </c>
      <c r="O142" s="96" t="s">
        <v>528</v>
      </c>
      <c r="P142" s="96">
        <v>70</v>
      </c>
      <c r="Q142" s="96">
        <v>70</v>
      </c>
      <c r="R142" s="96">
        <v>70</v>
      </c>
      <c r="S142" s="127" t="s">
        <v>31</v>
      </c>
      <c r="T142" s="127" t="s">
        <v>31</v>
      </c>
      <c r="U142" s="128" t="s">
        <v>31</v>
      </c>
      <c r="V142" s="128" t="s">
        <v>31</v>
      </c>
      <c r="W142" s="128" t="s">
        <v>31</v>
      </c>
    </row>
    <row r="143" spans="1:23" ht="31.5" x14ac:dyDescent="0.25">
      <c r="A143" s="121" t="s">
        <v>320</v>
      </c>
      <c r="B143" s="7" t="s">
        <v>570</v>
      </c>
      <c r="C143" s="122" t="s">
        <v>31</v>
      </c>
      <c r="D143" s="123" t="s">
        <v>31</v>
      </c>
      <c r="E143" s="122" t="s">
        <v>31</v>
      </c>
      <c r="F143" s="122" t="s">
        <v>31</v>
      </c>
      <c r="G143" s="96" t="s">
        <v>31</v>
      </c>
      <c r="H143" s="96" t="s">
        <v>31</v>
      </c>
      <c r="I143" s="124" t="s">
        <v>31</v>
      </c>
      <c r="J143" s="124" t="s">
        <v>31</v>
      </c>
      <c r="K143" s="125" t="s">
        <v>476</v>
      </c>
      <c r="L143" s="125" t="s">
        <v>31</v>
      </c>
      <c r="M143" s="96">
        <v>1</v>
      </c>
      <c r="N143" s="96" t="s">
        <v>525</v>
      </c>
      <c r="O143" s="96" t="s">
        <v>528</v>
      </c>
      <c r="P143" s="96">
        <v>70</v>
      </c>
      <c r="Q143" s="96">
        <v>70</v>
      </c>
      <c r="R143" s="96">
        <v>70</v>
      </c>
      <c r="S143" s="127" t="s">
        <v>31</v>
      </c>
      <c r="T143" s="127" t="s">
        <v>31</v>
      </c>
      <c r="U143" s="128" t="s">
        <v>31</v>
      </c>
      <c r="V143" s="128" t="s">
        <v>31</v>
      </c>
      <c r="W143" s="128" t="s">
        <v>31</v>
      </c>
    </row>
    <row r="144" spans="1:23" ht="47.25" x14ac:dyDescent="0.25">
      <c r="A144" s="121" t="s">
        <v>430</v>
      </c>
      <c r="B144" s="7" t="s">
        <v>571</v>
      </c>
      <c r="C144" s="122" t="s">
        <v>31</v>
      </c>
      <c r="D144" s="123" t="s">
        <v>31</v>
      </c>
      <c r="E144" s="122" t="s">
        <v>31</v>
      </c>
      <c r="F144" s="122" t="s">
        <v>31</v>
      </c>
      <c r="G144" s="96" t="s">
        <v>31</v>
      </c>
      <c r="H144" s="96" t="s">
        <v>31</v>
      </c>
      <c r="I144" s="124" t="s">
        <v>31</v>
      </c>
      <c r="J144" s="124" t="s">
        <v>31</v>
      </c>
      <c r="K144" s="125" t="s">
        <v>476</v>
      </c>
      <c r="L144" s="125" t="s">
        <v>31</v>
      </c>
      <c r="M144" s="96">
        <v>1</v>
      </c>
      <c r="N144" s="96" t="s">
        <v>525</v>
      </c>
      <c r="O144" s="96" t="s">
        <v>526</v>
      </c>
      <c r="P144" s="96">
        <v>500</v>
      </c>
      <c r="Q144" s="96">
        <v>500</v>
      </c>
      <c r="R144" s="96">
        <v>500</v>
      </c>
      <c r="S144" s="127" t="s">
        <v>31</v>
      </c>
      <c r="T144" s="127" t="s">
        <v>31</v>
      </c>
      <c r="U144" s="128" t="s">
        <v>31</v>
      </c>
      <c r="V144" s="128" t="s">
        <v>31</v>
      </c>
      <c r="W144" s="128" t="s">
        <v>31</v>
      </c>
    </row>
    <row r="145" spans="1:23" ht="31.5" x14ac:dyDescent="0.25">
      <c r="A145" s="121" t="s">
        <v>439</v>
      </c>
      <c r="B145" s="7" t="s">
        <v>575</v>
      </c>
      <c r="C145" s="122" t="s">
        <v>31</v>
      </c>
      <c r="D145" s="123" t="s">
        <v>31</v>
      </c>
      <c r="E145" s="122" t="s">
        <v>31</v>
      </c>
      <c r="F145" s="122" t="s">
        <v>31</v>
      </c>
      <c r="G145" s="96" t="s">
        <v>31</v>
      </c>
      <c r="H145" s="96" t="s">
        <v>31</v>
      </c>
      <c r="I145" s="124" t="s">
        <v>31</v>
      </c>
      <c r="J145" s="124" t="s">
        <v>31</v>
      </c>
      <c r="K145" s="125" t="s">
        <v>476</v>
      </c>
      <c r="L145" s="125" t="s">
        <v>31</v>
      </c>
      <c r="M145" s="96">
        <v>1</v>
      </c>
      <c r="N145" s="96" t="s">
        <v>525</v>
      </c>
      <c r="O145" s="96" t="s">
        <v>527</v>
      </c>
      <c r="P145" s="96">
        <v>300</v>
      </c>
      <c r="Q145" s="96">
        <v>300</v>
      </c>
      <c r="R145" s="96">
        <v>300</v>
      </c>
      <c r="S145" s="127" t="s">
        <v>31</v>
      </c>
      <c r="T145" s="127" t="s">
        <v>31</v>
      </c>
      <c r="U145" s="128" t="s">
        <v>31</v>
      </c>
      <c r="V145" s="128" t="s">
        <v>31</v>
      </c>
      <c r="W145" s="128" t="s">
        <v>31</v>
      </c>
    </row>
    <row r="146" spans="1:23" ht="31.5" x14ac:dyDescent="0.25">
      <c r="A146" s="121" t="s">
        <v>463</v>
      </c>
      <c r="B146" s="7" t="s">
        <v>578</v>
      </c>
      <c r="C146" s="122" t="s">
        <v>31</v>
      </c>
      <c r="D146" s="123" t="s">
        <v>31</v>
      </c>
      <c r="E146" s="122" t="s">
        <v>31</v>
      </c>
      <c r="F146" s="122" t="s">
        <v>31</v>
      </c>
      <c r="G146" s="96" t="s">
        <v>31</v>
      </c>
      <c r="H146" s="96" t="s">
        <v>31</v>
      </c>
      <c r="I146" s="124" t="s">
        <v>31</v>
      </c>
      <c r="J146" s="124" t="s">
        <v>31</v>
      </c>
      <c r="K146" s="125" t="s">
        <v>476</v>
      </c>
      <c r="L146" s="125" t="s">
        <v>31</v>
      </c>
      <c r="M146" s="96">
        <v>1</v>
      </c>
      <c r="N146" s="96" t="s">
        <v>525</v>
      </c>
      <c r="O146" s="96" t="s">
        <v>526</v>
      </c>
      <c r="P146" s="96">
        <v>500</v>
      </c>
      <c r="Q146" s="96">
        <v>500</v>
      </c>
      <c r="R146" s="96">
        <v>500</v>
      </c>
      <c r="S146" s="127" t="s">
        <v>31</v>
      </c>
      <c r="T146" s="127" t="s">
        <v>31</v>
      </c>
      <c r="U146" s="128" t="s">
        <v>31</v>
      </c>
      <c r="V146" s="128" t="s">
        <v>31</v>
      </c>
      <c r="W146" s="128" t="s">
        <v>31</v>
      </c>
    </row>
    <row r="147" spans="1:23" ht="31.5" x14ac:dyDescent="0.25">
      <c r="A147" s="121" t="s">
        <v>465</v>
      </c>
      <c r="B147" s="7" t="s">
        <v>581</v>
      </c>
      <c r="C147" s="122" t="s">
        <v>31</v>
      </c>
      <c r="D147" s="123" t="s">
        <v>31</v>
      </c>
      <c r="E147" s="122" t="s">
        <v>31</v>
      </c>
      <c r="F147" s="122" t="s">
        <v>31</v>
      </c>
      <c r="G147" s="96" t="s">
        <v>31</v>
      </c>
      <c r="H147" s="96" t="s">
        <v>31</v>
      </c>
      <c r="I147" s="124" t="s">
        <v>31</v>
      </c>
      <c r="J147" s="124" t="s">
        <v>31</v>
      </c>
      <c r="K147" s="125" t="s">
        <v>476</v>
      </c>
      <c r="L147" s="125" t="s">
        <v>31</v>
      </c>
      <c r="M147" s="96">
        <v>1</v>
      </c>
      <c r="N147" s="96" t="s">
        <v>525</v>
      </c>
      <c r="O147" s="96" t="s">
        <v>527</v>
      </c>
      <c r="P147" s="96">
        <v>300</v>
      </c>
      <c r="Q147" s="96">
        <v>300</v>
      </c>
      <c r="R147" s="96">
        <v>300</v>
      </c>
      <c r="S147" s="127" t="s">
        <v>31</v>
      </c>
      <c r="T147" s="127" t="s">
        <v>31</v>
      </c>
      <c r="U147" s="128" t="s">
        <v>31</v>
      </c>
      <c r="V147" s="128" t="s">
        <v>31</v>
      </c>
      <c r="W147" s="128" t="s">
        <v>31</v>
      </c>
    </row>
    <row r="148" spans="1:23" s="140" customFormat="1" ht="88.5" customHeight="1" x14ac:dyDescent="0.25">
      <c r="A148" s="134" t="s">
        <v>31</v>
      </c>
      <c r="B148" s="135" t="s">
        <v>588</v>
      </c>
      <c r="C148" s="22" t="s">
        <v>31</v>
      </c>
      <c r="D148" s="63" t="s">
        <v>31</v>
      </c>
      <c r="E148" s="22" t="s">
        <v>31</v>
      </c>
      <c r="F148" s="22" t="s">
        <v>31</v>
      </c>
      <c r="G148" s="136" t="s">
        <v>31</v>
      </c>
      <c r="H148" s="136" t="s">
        <v>31</v>
      </c>
      <c r="I148" s="137" t="s">
        <v>31</v>
      </c>
      <c r="J148" s="137" t="s">
        <v>31</v>
      </c>
      <c r="K148" s="138" t="s">
        <v>31</v>
      </c>
      <c r="L148" s="138" t="s">
        <v>31</v>
      </c>
      <c r="M148" s="138" t="s">
        <v>31</v>
      </c>
      <c r="N148" s="138" t="s">
        <v>31</v>
      </c>
      <c r="O148" s="138" t="s">
        <v>31</v>
      </c>
      <c r="P148" s="138" t="s">
        <v>31</v>
      </c>
      <c r="Q148" s="138" t="s">
        <v>31</v>
      </c>
      <c r="R148" s="138" t="s">
        <v>31</v>
      </c>
      <c r="S148" s="139" t="s">
        <v>31</v>
      </c>
      <c r="T148" s="139" t="s">
        <v>31</v>
      </c>
      <c r="U148" s="138" t="s">
        <v>31</v>
      </c>
      <c r="V148" s="138" t="s">
        <v>31</v>
      </c>
      <c r="W148" s="138" t="s">
        <v>31</v>
      </c>
    </row>
    <row r="149" spans="1:23" ht="78.75" x14ac:dyDescent="0.25">
      <c r="A149" s="121" t="s">
        <v>31</v>
      </c>
      <c r="B149" s="7" t="s">
        <v>565</v>
      </c>
      <c r="C149" s="122" t="s">
        <v>31</v>
      </c>
      <c r="D149" s="123" t="s">
        <v>31</v>
      </c>
      <c r="E149" s="96">
        <v>1</v>
      </c>
      <c r="F149" s="96" t="s">
        <v>589</v>
      </c>
      <c r="G149" s="96" t="s">
        <v>31</v>
      </c>
      <c r="H149" s="96" t="s">
        <v>31</v>
      </c>
      <c r="I149" s="141">
        <v>2760.78</v>
      </c>
      <c r="J149" s="141">
        <v>3920.3</v>
      </c>
      <c r="K149" s="125" t="s">
        <v>31</v>
      </c>
      <c r="L149" s="125" t="s">
        <v>31</v>
      </c>
      <c r="M149" s="96">
        <v>1</v>
      </c>
      <c r="N149" s="96" t="s">
        <v>589</v>
      </c>
      <c r="O149" s="125" t="s">
        <v>31</v>
      </c>
      <c r="P149" s="125" t="s">
        <v>31</v>
      </c>
      <c r="Q149" s="125" t="s">
        <v>31</v>
      </c>
      <c r="R149" s="142">
        <v>7961.0163999999995</v>
      </c>
      <c r="S149" s="143" t="s">
        <v>31</v>
      </c>
      <c r="T149" s="144">
        <v>9232.5303616764686</v>
      </c>
      <c r="U149" s="145" t="s">
        <v>31</v>
      </c>
      <c r="V149" s="145" t="s">
        <v>31</v>
      </c>
      <c r="W149" s="145" t="s">
        <v>31</v>
      </c>
    </row>
    <row r="150" spans="1:23" ht="31.5" x14ac:dyDescent="0.25">
      <c r="A150" s="121" t="s">
        <v>31</v>
      </c>
      <c r="B150" s="7" t="s">
        <v>566</v>
      </c>
      <c r="C150" s="122" t="s">
        <v>31</v>
      </c>
      <c r="D150" s="123" t="s">
        <v>31</v>
      </c>
      <c r="E150" s="96">
        <v>1</v>
      </c>
      <c r="F150" s="96" t="s">
        <v>589</v>
      </c>
      <c r="G150" s="96" t="s">
        <v>31</v>
      </c>
      <c r="H150" s="96" t="s">
        <v>31</v>
      </c>
      <c r="I150" s="141">
        <v>3564.1</v>
      </c>
      <c r="J150" s="141">
        <v>5061.0200000000004</v>
      </c>
      <c r="K150" s="125" t="s">
        <v>31</v>
      </c>
      <c r="L150" s="125" t="s">
        <v>31</v>
      </c>
      <c r="M150" s="96">
        <v>1</v>
      </c>
      <c r="N150" s="96" t="s">
        <v>589</v>
      </c>
      <c r="O150" s="125" t="s">
        <v>31</v>
      </c>
      <c r="P150" s="125" t="s">
        <v>31</v>
      </c>
      <c r="Q150" s="125" t="s">
        <v>31</v>
      </c>
      <c r="R150" s="142">
        <v>9141.9779999999992</v>
      </c>
      <c r="S150" s="143" t="s">
        <v>31</v>
      </c>
      <c r="T150" s="144">
        <v>10602.112244207703</v>
      </c>
      <c r="U150" s="145" t="s">
        <v>31</v>
      </c>
      <c r="V150" s="145" t="s">
        <v>31</v>
      </c>
      <c r="W150" s="145" t="s">
        <v>31</v>
      </c>
    </row>
    <row r="151" spans="1:23" ht="31.5" x14ac:dyDescent="0.25">
      <c r="A151" s="121" t="s">
        <v>31</v>
      </c>
      <c r="B151" s="7" t="s">
        <v>567</v>
      </c>
      <c r="C151" s="122" t="s">
        <v>31</v>
      </c>
      <c r="D151" s="123" t="s">
        <v>31</v>
      </c>
      <c r="E151" s="96">
        <v>1</v>
      </c>
      <c r="F151" s="96" t="s">
        <v>589</v>
      </c>
      <c r="G151" s="96" t="s">
        <v>31</v>
      </c>
      <c r="H151" s="96" t="s">
        <v>31</v>
      </c>
      <c r="I151" s="141">
        <v>3277.2</v>
      </c>
      <c r="J151" s="141">
        <v>4653.62</v>
      </c>
      <c r="K151" s="125" t="s">
        <v>31</v>
      </c>
      <c r="L151" s="125" t="s">
        <v>31</v>
      </c>
      <c r="M151" s="96">
        <v>1</v>
      </c>
      <c r="N151" s="96" t="s">
        <v>589</v>
      </c>
      <c r="O151" s="125" t="s">
        <v>31</v>
      </c>
      <c r="P151" s="125" t="s">
        <v>31</v>
      </c>
      <c r="Q151" s="125" t="s">
        <v>31</v>
      </c>
      <c r="R151" s="142">
        <v>8720.2060000000001</v>
      </c>
      <c r="S151" s="143" t="s">
        <v>31</v>
      </c>
      <c r="T151" s="144">
        <v>10112.975857589405</v>
      </c>
      <c r="U151" s="145" t="s">
        <v>31</v>
      </c>
      <c r="V151" s="145" t="s">
        <v>31</v>
      </c>
      <c r="W151" s="145" t="s">
        <v>31</v>
      </c>
    </row>
    <row r="152" spans="1:23" ht="31.5" x14ac:dyDescent="0.25">
      <c r="A152" s="121" t="s">
        <v>31</v>
      </c>
      <c r="B152" s="7" t="s">
        <v>568</v>
      </c>
      <c r="C152" s="122" t="s">
        <v>31</v>
      </c>
      <c r="D152" s="123" t="s">
        <v>31</v>
      </c>
      <c r="E152" s="96">
        <v>1</v>
      </c>
      <c r="F152" s="96" t="s">
        <v>589</v>
      </c>
      <c r="G152" s="96" t="s">
        <v>31</v>
      </c>
      <c r="H152" s="96" t="s">
        <v>31</v>
      </c>
      <c r="I152" s="141">
        <v>1125.45</v>
      </c>
      <c r="J152" s="141">
        <v>1598.14</v>
      </c>
      <c r="K152" s="125" t="s">
        <v>31</v>
      </c>
      <c r="L152" s="125" t="s">
        <v>31</v>
      </c>
      <c r="M152" s="96">
        <v>1</v>
      </c>
      <c r="N152" s="96" t="s">
        <v>589</v>
      </c>
      <c r="O152" s="125" t="s">
        <v>31</v>
      </c>
      <c r="P152" s="125" t="s">
        <v>31</v>
      </c>
      <c r="Q152" s="125" t="s">
        <v>31</v>
      </c>
      <c r="R152" s="142">
        <v>1072.886</v>
      </c>
      <c r="S152" s="143" t="s">
        <v>31</v>
      </c>
      <c r="T152" s="144">
        <v>1244.244713478749</v>
      </c>
      <c r="U152" s="145" t="s">
        <v>31</v>
      </c>
      <c r="V152" s="145" t="s">
        <v>31</v>
      </c>
      <c r="W152" s="145" t="s">
        <v>31</v>
      </c>
    </row>
    <row r="153" spans="1:23" ht="31.5" x14ac:dyDescent="0.25">
      <c r="A153" s="121" t="s">
        <v>31</v>
      </c>
      <c r="B153" s="7" t="s">
        <v>569</v>
      </c>
      <c r="C153" s="122" t="s">
        <v>31</v>
      </c>
      <c r="D153" s="123" t="s">
        <v>31</v>
      </c>
      <c r="E153" s="96">
        <v>1</v>
      </c>
      <c r="F153" s="96" t="s">
        <v>589</v>
      </c>
      <c r="G153" s="96" t="s">
        <v>31</v>
      </c>
      <c r="H153" s="96" t="s">
        <v>31</v>
      </c>
      <c r="I153" s="141">
        <v>1255.45</v>
      </c>
      <c r="J153" s="141">
        <v>1782.74</v>
      </c>
      <c r="K153" s="125" t="s">
        <v>31</v>
      </c>
      <c r="L153" s="125" t="s">
        <v>31</v>
      </c>
      <c r="M153" s="96">
        <v>1</v>
      </c>
      <c r="N153" s="96" t="s">
        <v>589</v>
      </c>
      <c r="O153" s="125" t="s">
        <v>31</v>
      </c>
      <c r="P153" s="125" t="s">
        <v>31</v>
      </c>
      <c r="Q153" s="125" t="s">
        <v>31</v>
      </c>
      <c r="R153" s="142">
        <v>1295.636</v>
      </c>
      <c r="S153" s="143" t="s">
        <v>31</v>
      </c>
      <c r="T153" s="144">
        <v>1502.5717956919486</v>
      </c>
      <c r="U153" s="145" t="s">
        <v>31</v>
      </c>
      <c r="V153" s="145" t="s">
        <v>31</v>
      </c>
      <c r="W153" s="145" t="s">
        <v>31</v>
      </c>
    </row>
    <row r="154" spans="1:23" ht="31.5" x14ac:dyDescent="0.25">
      <c r="A154" s="121" t="s">
        <v>31</v>
      </c>
      <c r="B154" s="7" t="s">
        <v>570</v>
      </c>
      <c r="C154" s="122" t="s">
        <v>31</v>
      </c>
      <c r="D154" s="123" t="s">
        <v>31</v>
      </c>
      <c r="E154" s="96">
        <v>1</v>
      </c>
      <c r="F154" s="96" t="s">
        <v>589</v>
      </c>
      <c r="G154" s="96" t="s">
        <v>31</v>
      </c>
      <c r="H154" s="96" t="s">
        <v>31</v>
      </c>
      <c r="I154" s="141">
        <v>1048.45</v>
      </c>
      <c r="J154" s="141">
        <v>1488.8</v>
      </c>
      <c r="K154" s="125" t="s">
        <v>31</v>
      </c>
      <c r="L154" s="125" t="s">
        <v>31</v>
      </c>
      <c r="M154" s="96">
        <v>1</v>
      </c>
      <c r="N154" s="96" t="s">
        <v>589</v>
      </c>
      <c r="O154" s="125" t="s">
        <v>31</v>
      </c>
      <c r="P154" s="125" t="s">
        <v>31</v>
      </c>
      <c r="Q154" s="125" t="s">
        <v>31</v>
      </c>
      <c r="R154" s="142">
        <v>1072.886</v>
      </c>
      <c r="S154" s="143" t="s">
        <v>31</v>
      </c>
      <c r="T154" s="144">
        <v>1244.244713478749</v>
      </c>
      <c r="U154" s="145" t="s">
        <v>31</v>
      </c>
      <c r="V154" s="145" t="s">
        <v>31</v>
      </c>
      <c r="W154" s="145" t="s">
        <v>31</v>
      </c>
    </row>
    <row r="155" spans="1:23" ht="47.25" x14ac:dyDescent="0.25">
      <c r="A155" s="121" t="s">
        <v>31</v>
      </c>
      <c r="B155" s="7" t="s">
        <v>571</v>
      </c>
      <c r="C155" s="122" t="s">
        <v>31</v>
      </c>
      <c r="D155" s="123" t="s">
        <v>31</v>
      </c>
      <c r="E155" s="96">
        <v>1</v>
      </c>
      <c r="F155" s="96" t="s">
        <v>589</v>
      </c>
      <c r="G155" s="96" t="s">
        <v>31</v>
      </c>
      <c r="H155" s="96" t="s">
        <v>31</v>
      </c>
      <c r="I155" s="141">
        <v>2581.73</v>
      </c>
      <c r="J155" s="141">
        <v>3666.05</v>
      </c>
      <c r="K155" s="125" t="s">
        <v>31</v>
      </c>
      <c r="L155" s="125" t="s">
        <v>31</v>
      </c>
      <c r="M155" s="96">
        <v>1</v>
      </c>
      <c r="N155" s="96" t="s">
        <v>589</v>
      </c>
      <c r="O155" s="125" t="s">
        <v>31</v>
      </c>
      <c r="P155" s="125" t="s">
        <v>31</v>
      </c>
      <c r="Q155" s="125" t="s">
        <v>31</v>
      </c>
      <c r="R155" s="142">
        <v>11357.582399999999</v>
      </c>
      <c r="S155" s="143" t="s">
        <v>31</v>
      </c>
      <c r="T155" s="144">
        <v>13171.587530361363</v>
      </c>
      <c r="U155" s="145" t="s">
        <v>31</v>
      </c>
      <c r="V155" s="145" t="s">
        <v>31</v>
      </c>
      <c r="W155" s="145" t="s">
        <v>31</v>
      </c>
    </row>
    <row r="156" spans="1:23" ht="31.5" x14ac:dyDescent="0.25">
      <c r="A156" s="121" t="s">
        <v>31</v>
      </c>
      <c r="B156" s="7" t="s">
        <v>575</v>
      </c>
      <c r="C156" s="122" t="s">
        <v>31</v>
      </c>
      <c r="D156" s="123" t="s">
        <v>31</v>
      </c>
      <c r="E156" s="96">
        <v>1</v>
      </c>
      <c r="F156" s="96" t="s">
        <v>589</v>
      </c>
      <c r="G156" s="96" t="s">
        <v>31</v>
      </c>
      <c r="H156" s="96" t="s">
        <v>31</v>
      </c>
      <c r="I156" s="141">
        <v>1255.45</v>
      </c>
      <c r="J156" s="141">
        <v>1782.74</v>
      </c>
      <c r="K156" s="125" t="s">
        <v>31</v>
      </c>
      <c r="L156" s="125" t="s">
        <v>31</v>
      </c>
      <c r="M156" s="96">
        <v>1</v>
      </c>
      <c r="N156" s="96" t="s">
        <v>589</v>
      </c>
      <c r="O156" s="125" t="s">
        <v>31</v>
      </c>
      <c r="P156" s="125" t="s">
        <v>31</v>
      </c>
      <c r="Q156" s="125" t="s">
        <v>31</v>
      </c>
      <c r="R156" s="142">
        <v>5605.4259999999995</v>
      </c>
      <c r="S156" s="143" t="s">
        <v>31</v>
      </c>
      <c r="T156" s="144">
        <v>6500.7108558563805</v>
      </c>
      <c r="U156" s="145" t="s">
        <v>31</v>
      </c>
      <c r="V156" s="145" t="s">
        <v>31</v>
      </c>
      <c r="W156" s="145" t="s">
        <v>31</v>
      </c>
    </row>
    <row r="157" spans="1:23" ht="31.5" x14ac:dyDescent="0.25">
      <c r="A157" s="121" t="s">
        <v>31</v>
      </c>
      <c r="B157" s="7" t="s">
        <v>578</v>
      </c>
      <c r="C157" s="122" t="s">
        <v>31</v>
      </c>
      <c r="D157" s="123" t="s">
        <v>31</v>
      </c>
      <c r="E157" s="96">
        <v>1</v>
      </c>
      <c r="F157" s="96" t="s">
        <v>589</v>
      </c>
      <c r="G157" s="96" t="s">
        <v>31</v>
      </c>
      <c r="H157" s="96" t="s">
        <v>31</v>
      </c>
      <c r="I157" s="141">
        <v>2795.25</v>
      </c>
      <c r="J157" s="141">
        <v>3969.25</v>
      </c>
      <c r="K157" s="125" t="s">
        <v>31</v>
      </c>
      <c r="L157" s="125" t="s">
        <v>31</v>
      </c>
      <c r="M157" s="96">
        <v>1</v>
      </c>
      <c r="N157" s="96" t="s">
        <v>589</v>
      </c>
      <c r="O157" s="125" t="s">
        <v>31</v>
      </c>
      <c r="P157" s="125" t="s">
        <v>31</v>
      </c>
      <c r="Q157" s="125" t="s">
        <v>31</v>
      </c>
      <c r="R157" s="142">
        <v>8648.77</v>
      </c>
      <c r="S157" s="143" t="s">
        <v>31</v>
      </c>
      <c r="T157" s="144">
        <v>10030.130275344818</v>
      </c>
      <c r="U157" s="145" t="s">
        <v>31</v>
      </c>
      <c r="V157" s="145" t="s">
        <v>31</v>
      </c>
      <c r="W157" s="145" t="s">
        <v>31</v>
      </c>
    </row>
    <row r="158" spans="1:23" ht="39" customHeight="1" x14ac:dyDescent="0.25">
      <c r="A158" s="121" t="s">
        <v>31</v>
      </c>
      <c r="B158" s="7" t="s">
        <v>581</v>
      </c>
      <c r="C158" s="122" t="s">
        <v>31</v>
      </c>
      <c r="D158" s="123" t="s">
        <v>31</v>
      </c>
      <c r="E158" s="96">
        <v>1</v>
      </c>
      <c r="F158" s="96" t="s">
        <v>589</v>
      </c>
      <c r="G158" s="96" t="s">
        <v>31</v>
      </c>
      <c r="H158" s="96" t="s">
        <v>31</v>
      </c>
      <c r="I158" s="141">
        <v>2119.73</v>
      </c>
      <c r="J158" s="141">
        <v>3010.01</v>
      </c>
      <c r="K158" s="125" t="s">
        <v>31</v>
      </c>
      <c r="L158" s="125" t="s">
        <v>31</v>
      </c>
      <c r="M158" s="96">
        <v>1</v>
      </c>
      <c r="N158" s="96" t="s">
        <v>589</v>
      </c>
      <c r="O158" s="125" t="s">
        <v>31</v>
      </c>
      <c r="P158" s="125" t="s">
        <v>31</v>
      </c>
      <c r="Q158" s="125" t="s">
        <v>31</v>
      </c>
      <c r="R158" s="142">
        <v>6777.8224000000009</v>
      </c>
      <c r="S158" s="143" t="s">
        <v>31</v>
      </c>
      <c r="T158" s="144">
        <v>7860.3595257071556</v>
      </c>
      <c r="U158" s="145" t="s">
        <v>31</v>
      </c>
      <c r="V158" s="145" t="s">
        <v>31</v>
      </c>
      <c r="W158" s="145" t="s">
        <v>31</v>
      </c>
    </row>
    <row r="159" spans="1:23" ht="92.25" customHeight="1" x14ac:dyDescent="0.4">
      <c r="A159" s="121" t="s">
        <v>31</v>
      </c>
      <c r="B159" s="133" t="s">
        <v>590</v>
      </c>
      <c r="C159" s="122" t="s">
        <v>31</v>
      </c>
      <c r="D159" s="123" t="s">
        <v>31</v>
      </c>
      <c r="E159" s="122" t="s">
        <v>31</v>
      </c>
      <c r="F159" s="122" t="s">
        <v>31</v>
      </c>
      <c r="G159" s="96" t="s">
        <v>31</v>
      </c>
      <c r="H159" s="96" t="s">
        <v>31</v>
      </c>
      <c r="I159" s="146">
        <v>21783.59</v>
      </c>
      <c r="J159" s="147">
        <v>30932.67</v>
      </c>
      <c r="K159" s="125" t="s">
        <v>31</v>
      </c>
      <c r="L159" s="125" t="s">
        <v>31</v>
      </c>
      <c r="M159" s="125" t="s">
        <v>31</v>
      </c>
      <c r="N159" s="125" t="s">
        <v>31</v>
      </c>
      <c r="O159" s="125" t="s">
        <v>31</v>
      </c>
      <c r="P159" s="125" t="s">
        <v>31</v>
      </c>
      <c r="Q159" s="125" t="s">
        <v>31</v>
      </c>
      <c r="R159" s="148">
        <v>61654.209199999998</v>
      </c>
      <c r="S159" s="149" t="s">
        <v>31</v>
      </c>
      <c r="T159" s="150">
        <v>71501.467873392743</v>
      </c>
      <c r="U159" s="151" t="s">
        <v>31</v>
      </c>
      <c r="V159" s="151" t="s">
        <v>31</v>
      </c>
      <c r="W159" s="151" t="s">
        <v>31</v>
      </c>
    </row>
    <row r="160" spans="1:23" ht="36" customHeight="1" x14ac:dyDescent="0.25">
      <c r="A160" s="134" t="s">
        <v>38</v>
      </c>
      <c r="B160" s="80" t="s">
        <v>538</v>
      </c>
      <c r="C160" s="122" t="s">
        <v>31</v>
      </c>
      <c r="D160" s="123" t="s">
        <v>31</v>
      </c>
      <c r="E160" s="122" t="s">
        <v>31</v>
      </c>
      <c r="F160" s="122" t="s">
        <v>31</v>
      </c>
      <c r="G160" s="96" t="s">
        <v>31</v>
      </c>
      <c r="H160" s="96" t="s">
        <v>31</v>
      </c>
      <c r="I160" s="124" t="s">
        <v>31</v>
      </c>
      <c r="J160" s="124" t="s">
        <v>31</v>
      </c>
      <c r="K160" s="61" t="s">
        <v>31</v>
      </c>
      <c r="L160" s="61" t="s">
        <v>31</v>
      </c>
      <c r="M160" s="61">
        <v>64.05</v>
      </c>
      <c r="N160" s="61" t="s">
        <v>540</v>
      </c>
      <c r="O160" s="61" t="s">
        <v>541</v>
      </c>
      <c r="P160" s="61">
        <v>1.3</v>
      </c>
      <c r="Q160" s="67">
        <v>83.265000000000001</v>
      </c>
      <c r="R160" s="67">
        <v>84.097650000000002</v>
      </c>
      <c r="S160" s="115" t="s">
        <v>31</v>
      </c>
      <c r="T160" s="115">
        <v>97.529519845059127</v>
      </c>
      <c r="U160" s="67" t="s">
        <v>31</v>
      </c>
      <c r="V160" s="67" t="s">
        <v>31</v>
      </c>
      <c r="W160" s="67" t="s">
        <v>31</v>
      </c>
    </row>
    <row r="161" spans="1:23" ht="64.150000000000006" customHeight="1" x14ac:dyDescent="0.4">
      <c r="A161" s="121" t="s">
        <v>31</v>
      </c>
      <c r="B161" s="133" t="s">
        <v>591</v>
      </c>
      <c r="C161" s="122" t="s">
        <v>31</v>
      </c>
      <c r="D161" s="122" t="s">
        <v>31</v>
      </c>
      <c r="E161" s="122" t="s">
        <v>31</v>
      </c>
      <c r="F161" s="122" t="s">
        <v>31</v>
      </c>
      <c r="G161" s="122" t="s">
        <v>31</v>
      </c>
      <c r="H161" s="122" t="s">
        <v>31</v>
      </c>
      <c r="I161" s="152">
        <v>263.52476260095574</v>
      </c>
      <c r="J161" s="141">
        <v>374.21</v>
      </c>
      <c r="K161" s="125" t="s">
        <v>31</v>
      </c>
      <c r="L161" s="125" t="s">
        <v>31</v>
      </c>
      <c r="M161" s="96">
        <v>10</v>
      </c>
      <c r="N161" s="96" t="s">
        <v>533</v>
      </c>
      <c r="O161" s="96" t="s">
        <v>31</v>
      </c>
      <c r="P161" s="96" t="s">
        <v>31</v>
      </c>
      <c r="Q161" s="125" t="s">
        <v>31</v>
      </c>
      <c r="R161" s="153">
        <v>840.97649999999999</v>
      </c>
      <c r="S161" s="149" t="s">
        <v>31</v>
      </c>
      <c r="T161" s="149">
        <v>975.29519845059122</v>
      </c>
      <c r="U161" s="154" t="s">
        <v>31</v>
      </c>
      <c r="V161" s="154" t="s">
        <v>31</v>
      </c>
      <c r="W161" s="154" t="s">
        <v>31</v>
      </c>
    </row>
    <row r="162" spans="1:23" ht="79.150000000000006" customHeight="1" x14ac:dyDescent="0.4">
      <c r="A162" s="134" t="s">
        <v>35</v>
      </c>
      <c r="B162" s="80" t="s">
        <v>531</v>
      </c>
      <c r="C162" s="122" t="s">
        <v>31</v>
      </c>
      <c r="D162" s="122" t="s">
        <v>31</v>
      </c>
      <c r="E162" s="122" t="s">
        <v>31</v>
      </c>
      <c r="F162" s="122" t="s">
        <v>31</v>
      </c>
      <c r="G162" s="122" t="s">
        <v>31</v>
      </c>
      <c r="H162" s="122" t="s">
        <v>31</v>
      </c>
      <c r="I162" s="152">
        <v>3559.820181704009</v>
      </c>
      <c r="J162" s="141">
        <v>5055.01</v>
      </c>
      <c r="K162" s="125" t="s">
        <v>31</v>
      </c>
      <c r="L162" s="61" t="s">
        <v>582</v>
      </c>
      <c r="M162" s="96">
        <v>2</v>
      </c>
      <c r="N162" s="96" t="s">
        <v>478</v>
      </c>
      <c r="O162" s="96" t="s">
        <v>583</v>
      </c>
      <c r="P162" s="96">
        <v>5819</v>
      </c>
      <c r="Q162" s="96">
        <v>11638</v>
      </c>
      <c r="R162" s="155">
        <v>11521.62</v>
      </c>
      <c r="S162" s="149" t="s">
        <v>31</v>
      </c>
      <c r="T162" s="150">
        <v>13361.824812432098</v>
      </c>
      <c r="U162" s="151" t="s">
        <v>31</v>
      </c>
      <c r="V162" s="151" t="s">
        <v>31</v>
      </c>
      <c r="W162" s="151" t="s">
        <v>31</v>
      </c>
    </row>
    <row r="163" spans="1:23" ht="20.25" customHeight="1" x14ac:dyDescent="0.3">
      <c r="A163" s="235" t="s">
        <v>592</v>
      </c>
      <c r="B163" s="236"/>
      <c r="C163" s="236"/>
      <c r="D163" s="236"/>
      <c r="E163" s="236"/>
      <c r="F163" s="236"/>
      <c r="G163" s="236"/>
      <c r="H163" s="236"/>
      <c r="I163" s="236"/>
      <c r="J163" s="236"/>
      <c r="K163" s="236"/>
      <c r="L163" s="236"/>
      <c r="M163" s="236"/>
      <c r="N163" s="236"/>
      <c r="O163" s="236"/>
      <c r="P163" s="236"/>
      <c r="Q163" s="236"/>
      <c r="R163" s="236"/>
      <c r="S163" s="236"/>
      <c r="T163" s="236"/>
      <c r="U163" s="236"/>
      <c r="V163" s="236"/>
      <c r="W163" s="3" t="s">
        <v>31</v>
      </c>
    </row>
    <row r="164" spans="1:23" ht="67.5" customHeight="1" x14ac:dyDescent="0.25">
      <c r="A164" s="121" t="s">
        <v>153</v>
      </c>
      <c r="B164" s="69" t="s">
        <v>474</v>
      </c>
      <c r="C164" s="122" t="s">
        <v>31</v>
      </c>
      <c r="D164" s="123" t="s">
        <v>31</v>
      </c>
      <c r="E164" s="122" t="s">
        <v>31</v>
      </c>
      <c r="F164" s="122" t="s">
        <v>31</v>
      </c>
      <c r="G164" s="96" t="s">
        <v>31</v>
      </c>
      <c r="H164" s="96" t="s">
        <v>31</v>
      </c>
      <c r="I164" s="124" t="s">
        <v>31</v>
      </c>
      <c r="J164" s="124" t="s">
        <v>31</v>
      </c>
      <c r="K164" s="125" t="s">
        <v>31</v>
      </c>
      <c r="L164" s="125" t="s">
        <v>31</v>
      </c>
      <c r="M164" s="125" t="s">
        <v>31</v>
      </c>
      <c r="N164" s="125" t="s">
        <v>31</v>
      </c>
      <c r="O164" s="125" t="s">
        <v>31</v>
      </c>
      <c r="P164" s="125" t="s">
        <v>31</v>
      </c>
      <c r="Q164" s="125" t="s">
        <v>31</v>
      </c>
      <c r="R164" s="125" t="s">
        <v>31</v>
      </c>
      <c r="S164" s="126" t="s">
        <v>31</v>
      </c>
      <c r="T164" s="126" t="s">
        <v>31</v>
      </c>
      <c r="U164" s="125" t="s">
        <v>31</v>
      </c>
      <c r="V164" s="125" t="s">
        <v>31</v>
      </c>
      <c r="W164" s="125" t="s">
        <v>31</v>
      </c>
    </row>
    <row r="165" spans="1:23" ht="78" customHeight="1" x14ac:dyDescent="0.25">
      <c r="A165" s="88" t="s">
        <v>19</v>
      </c>
      <c r="B165" s="6" t="s">
        <v>593</v>
      </c>
      <c r="C165" s="65" t="s">
        <v>476</v>
      </c>
      <c r="D165" s="61" t="s">
        <v>477</v>
      </c>
      <c r="E165" s="96">
        <v>1</v>
      </c>
      <c r="F165" s="96" t="s">
        <v>478</v>
      </c>
      <c r="G165" s="96" t="s">
        <v>683</v>
      </c>
      <c r="H165" s="96">
        <v>982</v>
      </c>
      <c r="I165" s="124">
        <v>982</v>
      </c>
      <c r="J165" s="124" t="s">
        <v>31</v>
      </c>
      <c r="K165" s="65" t="s">
        <v>476</v>
      </c>
      <c r="L165" s="61" t="s">
        <v>477</v>
      </c>
      <c r="M165" s="96">
        <v>1</v>
      </c>
      <c r="N165" s="96" t="s">
        <v>478</v>
      </c>
      <c r="O165" s="96" t="s">
        <v>479</v>
      </c>
      <c r="P165" s="96">
        <v>5097</v>
      </c>
      <c r="Q165" s="96">
        <v>5097</v>
      </c>
      <c r="R165" s="96">
        <v>5046.03</v>
      </c>
      <c r="S165" s="127" t="s">
        <v>31</v>
      </c>
      <c r="T165" s="127" t="s">
        <v>31</v>
      </c>
      <c r="U165" s="128" t="s">
        <v>31</v>
      </c>
      <c r="V165" s="128" t="s">
        <v>31</v>
      </c>
      <c r="W165" s="128" t="s">
        <v>31</v>
      </c>
    </row>
    <row r="166" spans="1:23" ht="81" customHeight="1" x14ac:dyDescent="0.25">
      <c r="A166" s="88" t="s">
        <v>20</v>
      </c>
      <c r="B166" s="6" t="s">
        <v>594</v>
      </c>
      <c r="C166" s="65" t="s">
        <v>476</v>
      </c>
      <c r="D166" s="61" t="s">
        <v>477</v>
      </c>
      <c r="E166" s="96">
        <v>1</v>
      </c>
      <c r="F166" s="96" t="s">
        <v>478</v>
      </c>
      <c r="G166" s="96" t="s">
        <v>683</v>
      </c>
      <c r="H166" s="96">
        <v>982</v>
      </c>
      <c r="I166" s="124">
        <v>982</v>
      </c>
      <c r="J166" s="124" t="s">
        <v>31</v>
      </c>
      <c r="K166" s="65" t="s">
        <v>476</v>
      </c>
      <c r="L166" s="61" t="s">
        <v>477</v>
      </c>
      <c r="M166" s="96">
        <v>1</v>
      </c>
      <c r="N166" s="96" t="s">
        <v>478</v>
      </c>
      <c r="O166" s="96" t="s">
        <v>479</v>
      </c>
      <c r="P166" s="96">
        <v>5097</v>
      </c>
      <c r="Q166" s="96">
        <v>5097</v>
      </c>
      <c r="R166" s="96">
        <v>5046.03</v>
      </c>
      <c r="S166" s="127" t="s">
        <v>31</v>
      </c>
      <c r="T166" s="127" t="s">
        <v>31</v>
      </c>
      <c r="U166" s="128" t="s">
        <v>31</v>
      </c>
      <c r="V166" s="128" t="s">
        <v>31</v>
      </c>
      <c r="W166" s="128" t="s">
        <v>31</v>
      </c>
    </row>
    <row r="167" spans="1:23" ht="85.9" customHeight="1" x14ac:dyDescent="0.25">
      <c r="A167" s="88" t="s">
        <v>33</v>
      </c>
      <c r="B167" s="6" t="s">
        <v>595</v>
      </c>
      <c r="C167" s="65" t="s">
        <v>476</v>
      </c>
      <c r="D167" s="61" t="s">
        <v>477</v>
      </c>
      <c r="E167" s="96">
        <v>1</v>
      </c>
      <c r="F167" s="96" t="s">
        <v>478</v>
      </c>
      <c r="G167" s="96" t="s">
        <v>683</v>
      </c>
      <c r="H167" s="96">
        <v>982</v>
      </c>
      <c r="I167" s="124">
        <v>982</v>
      </c>
      <c r="J167" s="124" t="s">
        <v>31</v>
      </c>
      <c r="K167" s="65" t="s">
        <v>476</v>
      </c>
      <c r="L167" s="61" t="s">
        <v>477</v>
      </c>
      <c r="M167" s="96">
        <v>1</v>
      </c>
      <c r="N167" s="96" t="s">
        <v>478</v>
      </c>
      <c r="O167" s="96" t="s">
        <v>479</v>
      </c>
      <c r="P167" s="96">
        <v>5097</v>
      </c>
      <c r="Q167" s="96">
        <v>5097</v>
      </c>
      <c r="R167" s="96">
        <v>5046.03</v>
      </c>
      <c r="S167" s="127" t="s">
        <v>31</v>
      </c>
      <c r="T167" s="127" t="s">
        <v>31</v>
      </c>
      <c r="U167" s="128" t="s">
        <v>31</v>
      </c>
      <c r="V167" s="128" t="s">
        <v>31</v>
      </c>
      <c r="W167" s="128" t="s">
        <v>31</v>
      </c>
    </row>
    <row r="168" spans="1:23" ht="82.15" customHeight="1" x14ac:dyDescent="0.25">
      <c r="A168" s="88" t="s">
        <v>55</v>
      </c>
      <c r="B168" s="7" t="s">
        <v>596</v>
      </c>
      <c r="C168" s="65" t="s">
        <v>476</v>
      </c>
      <c r="D168" s="61" t="s">
        <v>482</v>
      </c>
      <c r="E168" s="96">
        <v>1</v>
      </c>
      <c r="F168" s="96" t="s">
        <v>478</v>
      </c>
      <c r="G168" s="96" t="s">
        <v>682</v>
      </c>
      <c r="H168" s="96">
        <v>1112</v>
      </c>
      <c r="I168" s="124">
        <v>1112</v>
      </c>
      <c r="J168" s="124" t="s">
        <v>31</v>
      </c>
      <c r="K168" s="65" t="s">
        <v>476</v>
      </c>
      <c r="L168" s="61" t="s">
        <v>482</v>
      </c>
      <c r="M168" s="96">
        <v>1</v>
      </c>
      <c r="N168" s="96" t="s">
        <v>478</v>
      </c>
      <c r="O168" s="96" t="s">
        <v>483</v>
      </c>
      <c r="P168" s="96">
        <v>1025</v>
      </c>
      <c r="Q168" s="96">
        <v>1025</v>
      </c>
      <c r="R168" s="96">
        <v>1014.75</v>
      </c>
      <c r="S168" s="127" t="s">
        <v>31</v>
      </c>
      <c r="T168" s="127" t="s">
        <v>31</v>
      </c>
      <c r="U168" s="128" t="s">
        <v>31</v>
      </c>
      <c r="V168" s="128" t="s">
        <v>31</v>
      </c>
      <c r="W168" s="128" t="s">
        <v>31</v>
      </c>
    </row>
    <row r="169" spans="1:23" ht="97.15" customHeight="1" x14ac:dyDescent="0.25">
      <c r="A169" s="88" t="s">
        <v>61</v>
      </c>
      <c r="B169" s="7" t="s">
        <v>597</v>
      </c>
      <c r="C169" s="65" t="s">
        <v>476</v>
      </c>
      <c r="D169" s="61" t="s">
        <v>485</v>
      </c>
      <c r="E169" s="96">
        <v>1</v>
      </c>
      <c r="F169" s="96" t="s">
        <v>478</v>
      </c>
      <c r="G169" s="96" t="s">
        <v>683</v>
      </c>
      <c r="H169" s="96">
        <v>1419</v>
      </c>
      <c r="I169" s="124">
        <v>1419</v>
      </c>
      <c r="J169" s="124" t="s">
        <v>31</v>
      </c>
      <c r="K169" s="65" t="s">
        <v>476</v>
      </c>
      <c r="L169" s="61" t="s">
        <v>485</v>
      </c>
      <c r="M169" s="96">
        <v>1</v>
      </c>
      <c r="N169" s="96" t="s">
        <v>478</v>
      </c>
      <c r="O169" s="65" t="s">
        <v>486</v>
      </c>
      <c r="P169" s="65">
        <v>2153</v>
      </c>
      <c r="Q169" s="65">
        <v>2153</v>
      </c>
      <c r="R169" s="65">
        <v>2131.4699999999998</v>
      </c>
      <c r="S169" s="127" t="s">
        <v>31</v>
      </c>
      <c r="T169" s="127" t="s">
        <v>31</v>
      </c>
      <c r="U169" s="128" t="s">
        <v>31</v>
      </c>
      <c r="V169" s="128" t="s">
        <v>31</v>
      </c>
      <c r="W169" s="128" t="s">
        <v>31</v>
      </c>
    </row>
    <row r="170" spans="1:23" ht="100.9" customHeight="1" x14ac:dyDescent="0.25">
      <c r="A170" s="88" t="s">
        <v>143</v>
      </c>
      <c r="B170" s="7" t="s">
        <v>598</v>
      </c>
      <c r="C170" s="65" t="s">
        <v>476</v>
      </c>
      <c r="D170" s="61" t="s">
        <v>576</v>
      </c>
      <c r="E170" s="96">
        <v>1</v>
      </c>
      <c r="F170" s="96" t="s">
        <v>478</v>
      </c>
      <c r="G170" s="96" t="s">
        <v>682</v>
      </c>
      <c r="H170" s="96">
        <v>1112</v>
      </c>
      <c r="I170" s="124">
        <v>1112</v>
      </c>
      <c r="J170" s="124" t="s">
        <v>31</v>
      </c>
      <c r="K170" s="65" t="s">
        <v>476</v>
      </c>
      <c r="L170" s="61" t="s">
        <v>576</v>
      </c>
      <c r="M170" s="96">
        <v>1</v>
      </c>
      <c r="N170" s="96" t="s">
        <v>478</v>
      </c>
      <c r="O170" s="61" t="s">
        <v>577</v>
      </c>
      <c r="P170" s="96">
        <v>5146</v>
      </c>
      <c r="Q170" s="96">
        <v>5146</v>
      </c>
      <c r="R170" s="96">
        <v>5094.54</v>
      </c>
      <c r="S170" s="127" t="s">
        <v>31</v>
      </c>
      <c r="T170" s="127" t="s">
        <v>31</v>
      </c>
      <c r="U170" s="128" t="s">
        <v>31</v>
      </c>
      <c r="V170" s="128" t="s">
        <v>31</v>
      </c>
      <c r="W170" s="128" t="s">
        <v>31</v>
      </c>
    </row>
    <row r="171" spans="1:23" ht="105.75" customHeight="1" x14ac:dyDescent="0.25">
      <c r="A171" s="88" t="s">
        <v>146</v>
      </c>
      <c r="B171" s="7" t="s">
        <v>599</v>
      </c>
      <c r="C171" s="65" t="s">
        <v>476</v>
      </c>
      <c r="D171" s="61" t="s">
        <v>572</v>
      </c>
      <c r="E171" s="96">
        <v>1</v>
      </c>
      <c r="F171" s="96" t="s">
        <v>478</v>
      </c>
      <c r="G171" s="96" t="s">
        <v>693</v>
      </c>
      <c r="H171" s="96">
        <v>982.11120000000005</v>
      </c>
      <c r="I171" s="124">
        <v>2094</v>
      </c>
      <c r="J171" s="124" t="s">
        <v>31</v>
      </c>
      <c r="K171" s="65" t="s">
        <v>476</v>
      </c>
      <c r="L171" s="61" t="s">
        <v>572</v>
      </c>
      <c r="M171" s="96">
        <v>1</v>
      </c>
      <c r="N171" s="96" t="s">
        <v>478</v>
      </c>
      <c r="O171" s="61" t="s">
        <v>573</v>
      </c>
      <c r="P171" s="96" t="s">
        <v>574</v>
      </c>
      <c r="Q171" s="96">
        <v>10243</v>
      </c>
      <c r="R171" s="96">
        <v>10140.57</v>
      </c>
      <c r="S171" s="127" t="s">
        <v>31</v>
      </c>
      <c r="T171" s="127" t="s">
        <v>31</v>
      </c>
      <c r="U171" s="128" t="s">
        <v>31</v>
      </c>
      <c r="V171" s="128" t="s">
        <v>31</v>
      </c>
      <c r="W171" s="128" t="s">
        <v>31</v>
      </c>
    </row>
    <row r="172" spans="1:23" ht="81.599999999999994" customHeight="1" x14ac:dyDescent="0.25">
      <c r="A172" s="88" t="s">
        <v>148</v>
      </c>
      <c r="B172" s="7" t="s">
        <v>600</v>
      </c>
      <c r="C172" s="65" t="s">
        <v>476</v>
      </c>
      <c r="D172" s="61" t="s">
        <v>582</v>
      </c>
      <c r="E172" s="96">
        <v>1</v>
      </c>
      <c r="F172" s="96" t="s">
        <v>478</v>
      </c>
      <c r="G172" s="96" t="s">
        <v>695</v>
      </c>
      <c r="H172" s="96">
        <v>1632</v>
      </c>
      <c r="I172" s="124">
        <v>1632</v>
      </c>
      <c r="J172" s="124" t="s">
        <v>31</v>
      </c>
      <c r="K172" s="65" t="s">
        <v>476</v>
      </c>
      <c r="L172" s="61" t="s">
        <v>582</v>
      </c>
      <c r="M172" s="96">
        <v>1</v>
      </c>
      <c r="N172" s="96" t="s">
        <v>478</v>
      </c>
      <c r="O172" s="65" t="s">
        <v>583</v>
      </c>
      <c r="P172" s="96">
        <v>5819</v>
      </c>
      <c r="Q172" s="96">
        <v>5819</v>
      </c>
      <c r="R172" s="96">
        <v>5760.81</v>
      </c>
      <c r="S172" s="127" t="s">
        <v>31</v>
      </c>
      <c r="T172" s="127" t="s">
        <v>31</v>
      </c>
      <c r="U172" s="128" t="s">
        <v>31</v>
      </c>
      <c r="V172" s="128" t="s">
        <v>31</v>
      </c>
      <c r="W172" s="128" t="s">
        <v>31</v>
      </c>
    </row>
    <row r="173" spans="1:23" ht="80.45" customHeight="1" x14ac:dyDescent="0.25">
      <c r="A173" s="88" t="s">
        <v>151</v>
      </c>
      <c r="B173" s="7" t="s">
        <v>601</v>
      </c>
      <c r="C173" s="65" t="s">
        <v>476</v>
      </c>
      <c r="D173" s="61" t="s">
        <v>582</v>
      </c>
      <c r="E173" s="96">
        <v>1</v>
      </c>
      <c r="F173" s="96" t="s">
        <v>478</v>
      </c>
      <c r="G173" s="96" t="s">
        <v>695</v>
      </c>
      <c r="H173" s="96">
        <v>1632</v>
      </c>
      <c r="I173" s="124">
        <v>1632</v>
      </c>
      <c r="J173" s="124" t="s">
        <v>31</v>
      </c>
      <c r="K173" s="65" t="s">
        <v>476</v>
      </c>
      <c r="L173" s="61" t="s">
        <v>582</v>
      </c>
      <c r="M173" s="96">
        <v>1</v>
      </c>
      <c r="N173" s="96" t="s">
        <v>478</v>
      </c>
      <c r="O173" s="65" t="s">
        <v>583</v>
      </c>
      <c r="P173" s="96">
        <v>5819</v>
      </c>
      <c r="Q173" s="96">
        <v>5819</v>
      </c>
      <c r="R173" s="96">
        <v>5760.81</v>
      </c>
      <c r="S173" s="127" t="s">
        <v>31</v>
      </c>
      <c r="T173" s="127" t="s">
        <v>31</v>
      </c>
      <c r="U173" s="128" t="s">
        <v>31</v>
      </c>
      <c r="V173" s="128" t="s">
        <v>31</v>
      </c>
      <c r="W173" s="128" t="s">
        <v>31</v>
      </c>
    </row>
    <row r="174" spans="1:23" ht="100.9" customHeight="1" x14ac:dyDescent="0.25">
      <c r="A174" s="88" t="s">
        <v>174</v>
      </c>
      <c r="B174" s="7" t="s">
        <v>602</v>
      </c>
      <c r="C174" s="65" t="s">
        <v>476</v>
      </c>
      <c r="D174" s="61" t="s">
        <v>576</v>
      </c>
      <c r="E174" s="96">
        <v>1</v>
      </c>
      <c r="F174" s="96" t="s">
        <v>478</v>
      </c>
      <c r="G174" s="96" t="s">
        <v>682</v>
      </c>
      <c r="H174" s="96">
        <v>1112</v>
      </c>
      <c r="I174" s="124">
        <v>1112</v>
      </c>
      <c r="J174" s="124" t="s">
        <v>31</v>
      </c>
      <c r="K174" s="65" t="s">
        <v>476</v>
      </c>
      <c r="L174" s="61" t="s">
        <v>576</v>
      </c>
      <c r="M174" s="96">
        <v>1</v>
      </c>
      <c r="N174" s="96" t="s">
        <v>478</v>
      </c>
      <c r="O174" s="61" t="s">
        <v>577</v>
      </c>
      <c r="P174" s="96">
        <v>5146</v>
      </c>
      <c r="Q174" s="96">
        <v>5146</v>
      </c>
      <c r="R174" s="96">
        <v>5094.54</v>
      </c>
      <c r="S174" s="127" t="s">
        <v>31</v>
      </c>
      <c r="T174" s="127" t="s">
        <v>31</v>
      </c>
      <c r="U174" s="128" t="s">
        <v>31</v>
      </c>
      <c r="V174" s="128" t="s">
        <v>31</v>
      </c>
      <c r="W174" s="128" t="s">
        <v>31</v>
      </c>
    </row>
    <row r="175" spans="1:23" ht="66" customHeight="1" x14ac:dyDescent="0.25">
      <c r="A175" s="88" t="s">
        <v>154</v>
      </c>
      <c r="B175" s="69" t="s">
        <v>713</v>
      </c>
      <c r="C175" s="122" t="s">
        <v>31</v>
      </c>
      <c r="D175" s="123" t="s">
        <v>31</v>
      </c>
      <c r="E175" s="122" t="s">
        <v>31</v>
      </c>
      <c r="F175" s="122" t="s">
        <v>31</v>
      </c>
      <c r="G175" s="96" t="s">
        <v>31</v>
      </c>
      <c r="H175" s="96" t="s">
        <v>31</v>
      </c>
      <c r="I175" s="124" t="s">
        <v>31</v>
      </c>
      <c r="J175" s="124" t="s">
        <v>31</v>
      </c>
      <c r="K175" s="65" t="s">
        <v>31</v>
      </c>
      <c r="L175" s="61" t="s">
        <v>31</v>
      </c>
      <c r="M175" s="96" t="s">
        <v>31</v>
      </c>
      <c r="N175" s="96" t="s">
        <v>31</v>
      </c>
      <c r="O175" s="96" t="s">
        <v>31</v>
      </c>
      <c r="P175" s="96" t="s">
        <v>31</v>
      </c>
      <c r="Q175" s="96" t="s">
        <v>31</v>
      </c>
      <c r="R175" s="96" t="s">
        <v>31</v>
      </c>
      <c r="S175" s="127" t="s">
        <v>31</v>
      </c>
      <c r="T175" s="127" t="s">
        <v>31</v>
      </c>
      <c r="U175" s="128" t="s">
        <v>31</v>
      </c>
      <c r="V175" s="128" t="s">
        <v>31</v>
      </c>
      <c r="W175" s="128" t="s">
        <v>31</v>
      </c>
    </row>
    <row r="176" spans="1:23" ht="34.5" customHeight="1" x14ac:dyDescent="0.25">
      <c r="A176" s="121" t="s">
        <v>21</v>
      </c>
      <c r="B176" s="6" t="s">
        <v>593</v>
      </c>
      <c r="C176" s="105" t="s">
        <v>476</v>
      </c>
      <c r="D176" s="61" t="s">
        <v>688</v>
      </c>
      <c r="E176" s="61">
        <v>0.32</v>
      </c>
      <c r="F176" s="65" t="s">
        <v>689</v>
      </c>
      <c r="G176" s="8" t="s">
        <v>634</v>
      </c>
      <c r="H176" s="103">
        <v>591</v>
      </c>
      <c r="I176" s="129">
        <v>189.12</v>
      </c>
      <c r="J176" s="124" t="s">
        <v>31</v>
      </c>
      <c r="K176" s="96">
        <v>6</v>
      </c>
      <c r="L176" s="61" t="s">
        <v>584</v>
      </c>
      <c r="M176" s="96">
        <v>0.32</v>
      </c>
      <c r="N176" s="96" t="s">
        <v>7</v>
      </c>
      <c r="O176" s="96" t="s">
        <v>720</v>
      </c>
      <c r="P176" s="96">
        <v>1428</v>
      </c>
      <c r="Q176" s="96">
        <v>456.96000000000004</v>
      </c>
      <c r="R176" s="96">
        <v>456.96000000000004</v>
      </c>
      <c r="S176" s="127" t="s">
        <v>31</v>
      </c>
      <c r="T176" s="127" t="s">
        <v>31</v>
      </c>
      <c r="U176" s="128" t="s">
        <v>31</v>
      </c>
      <c r="V176" s="128" t="s">
        <v>31</v>
      </c>
      <c r="W176" s="128" t="s">
        <v>31</v>
      </c>
    </row>
    <row r="177" spans="1:23" ht="43.5" customHeight="1" x14ac:dyDescent="0.25">
      <c r="A177" s="121" t="s">
        <v>22</v>
      </c>
      <c r="B177" s="6" t="s">
        <v>594</v>
      </c>
      <c r="C177" s="105" t="s">
        <v>476</v>
      </c>
      <c r="D177" s="61" t="s">
        <v>688</v>
      </c>
      <c r="E177" s="61">
        <v>0.26</v>
      </c>
      <c r="F177" s="65" t="s">
        <v>689</v>
      </c>
      <c r="G177" s="8" t="s">
        <v>634</v>
      </c>
      <c r="H177" s="103">
        <v>591</v>
      </c>
      <c r="I177" s="129">
        <v>153.66</v>
      </c>
      <c r="J177" s="124" t="s">
        <v>31</v>
      </c>
      <c r="K177" s="96">
        <v>6</v>
      </c>
      <c r="L177" s="61" t="s">
        <v>584</v>
      </c>
      <c r="M177" s="96">
        <v>0.26</v>
      </c>
      <c r="N177" s="96" t="s">
        <v>7</v>
      </c>
      <c r="O177" s="96" t="s">
        <v>720</v>
      </c>
      <c r="P177" s="96">
        <v>1428</v>
      </c>
      <c r="Q177" s="96">
        <v>371.28000000000003</v>
      </c>
      <c r="R177" s="96">
        <v>371.28000000000003</v>
      </c>
      <c r="S177" s="127" t="s">
        <v>31</v>
      </c>
      <c r="T177" s="127" t="s">
        <v>31</v>
      </c>
      <c r="U177" s="128" t="s">
        <v>31</v>
      </c>
      <c r="V177" s="128" t="s">
        <v>31</v>
      </c>
      <c r="W177" s="128" t="s">
        <v>31</v>
      </c>
    </row>
    <row r="178" spans="1:23" ht="54" customHeight="1" x14ac:dyDescent="0.25">
      <c r="A178" s="121" t="s">
        <v>51</v>
      </c>
      <c r="B178" s="6" t="s">
        <v>595</v>
      </c>
      <c r="C178" s="105" t="s">
        <v>476</v>
      </c>
      <c r="D178" s="61" t="s">
        <v>688</v>
      </c>
      <c r="E178" s="61">
        <v>0.3</v>
      </c>
      <c r="F178" s="65" t="s">
        <v>689</v>
      </c>
      <c r="G178" s="8" t="s">
        <v>634</v>
      </c>
      <c r="H178" s="103">
        <v>591</v>
      </c>
      <c r="I178" s="129">
        <v>177.29999999999998</v>
      </c>
      <c r="J178" s="124" t="s">
        <v>31</v>
      </c>
      <c r="K178" s="96">
        <v>6</v>
      </c>
      <c r="L178" s="61" t="s">
        <v>584</v>
      </c>
      <c r="M178" s="96">
        <v>0.3</v>
      </c>
      <c r="N178" s="96" t="s">
        <v>7</v>
      </c>
      <c r="O178" s="96" t="s">
        <v>720</v>
      </c>
      <c r="P178" s="96">
        <v>1428</v>
      </c>
      <c r="Q178" s="96">
        <v>428.4</v>
      </c>
      <c r="R178" s="96">
        <v>428.4</v>
      </c>
      <c r="S178" s="127" t="s">
        <v>31</v>
      </c>
      <c r="T178" s="127" t="s">
        <v>31</v>
      </c>
      <c r="U178" s="128" t="s">
        <v>31</v>
      </c>
      <c r="V178" s="128" t="s">
        <v>31</v>
      </c>
      <c r="W178" s="128" t="s">
        <v>31</v>
      </c>
    </row>
    <row r="179" spans="1:23" ht="41.25" customHeight="1" x14ac:dyDescent="0.25">
      <c r="A179" s="121" t="s">
        <v>56</v>
      </c>
      <c r="B179" s="7" t="s">
        <v>596</v>
      </c>
      <c r="C179" s="105" t="s">
        <v>476</v>
      </c>
      <c r="D179" s="61" t="s">
        <v>688</v>
      </c>
      <c r="E179" s="61">
        <v>0.05</v>
      </c>
      <c r="F179" s="65" t="s">
        <v>689</v>
      </c>
      <c r="G179" s="8" t="s">
        <v>634</v>
      </c>
      <c r="H179" s="103">
        <v>591</v>
      </c>
      <c r="I179" s="129">
        <v>29.55</v>
      </c>
      <c r="J179" s="124" t="s">
        <v>31</v>
      </c>
      <c r="K179" s="96">
        <v>6</v>
      </c>
      <c r="L179" s="61" t="s">
        <v>584</v>
      </c>
      <c r="M179" s="96">
        <v>0.05</v>
      </c>
      <c r="N179" s="96" t="s">
        <v>7</v>
      </c>
      <c r="O179" s="96" t="s">
        <v>720</v>
      </c>
      <c r="P179" s="96">
        <v>1428</v>
      </c>
      <c r="Q179" s="96">
        <v>71.400000000000006</v>
      </c>
      <c r="R179" s="96">
        <v>71.400000000000006</v>
      </c>
      <c r="S179" s="127" t="s">
        <v>31</v>
      </c>
      <c r="T179" s="127" t="s">
        <v>31</v>
      </c>
      <c r="U179" s="128" t="s">
        <v>31</v>
      </c>
      <c r="V179" s="128" t="s">
        <v>31</v>
      </c>
      <c r="W179" s="128" t="s">
        <v>31</v>
      </c>
    </row>
    <row r="180" spans="1:23" ht="53.25" customHeight="1" x14ac:dyDescent="0.25">
      <c r="A180" s="121" t="s">
        <v>62</v>
      </c>
      <c r="B180" s="7" t="s">
        <v>597</v>
      </c>
      <c r="C180" s="105" t="s">
        <v>476</v>
      </c>
      <c r="D180" s="61" t="s">
        <v>688</v>
      </c>
      <c r="E180" s="61">
        <v>7.0000000000000007E-2</v>
      </c>
      <c r="F180" s="65" t="s">
        <v>689</v>
      </c>
      <c r="G180" s="8" t="s">
        <v>634</v>
      </c>
      <c r="H180" s="103">
        <v>591</v>
      </c>
      <c r="I180" s="129">
        <v>41.370000000000005</v>
      </c>
      <c r="J180" s="124" t="s">
        <v>31</v>
      </c>
      <c r="K180" s="96">
        <v>6</v>
      </c>
      <c r="L180" s="61" t="s">
        <v>584</v>
      </c>
      <c r="M180" s="96">
        <v>7.0000000000000007E-2</v>
      </c>
      <c r="N180" s="96" t="s">
        <v>7</v>
      </c>
      <c r="O180" s="96" t="s">
        <v>720</v>
      </c>
      <c r="P180" s="96">
        <v>1428</v>
      </c>
      <c r="Q180" s="96">
        <v>99.960000000000008</v>
      </c>
      <c r="R180" s="96">
        <v>99.960000000000008</v>
      </c>
      <c r="S180" s="127" t="s">
        <v>31</v>
      </c>
      <c r="T180" s="127" t="s">
        <v>31</v>
      </c>
      <c r="U180" s="128" t="s">
        <v>31</v>
      </c>
      <c r="V180" s="128" t="s">
        <v>31</v>
      </c>
      <c r="W180" s="128" t="s">
        <v>31</v>
      </c>
    </row>
    <row r="181" spans="1:23" ht="56.25" customHeight="1" x14ac:dyDescent="0.25">
      <c r="A181" s="121" t="s">
        <v>164</v>
      </c>
      <c r="B181" s="7" t="s">
        <v>598</v>
      </c>
      <c r="C181" s="105" t="s">
        <v>476</v>
      </c>
      <c r="D181" s="61" t="s">
        <v>688</v>
      </c>
      <c r="E181" s="61">
        <v>0.05</v>
      </c>
      <c r="F181" s="65" t="s">
        <v>689</v>
      </c>
      <c r="G181" s="8" t="s">
        <v>634</v>
      </c>
      <c r="H181" s="103">
        <v>591</v>
      </c>
      <c r="I181" s="129">
        <v>29.55</v>
      </c>
      <c r="J181" s="124" t="s">
        <v>31</v>
      </c>
      <c r="K181" s="96">
        <v>6</v>
      </c>
      <c r="L181" s="61" t="s">
        <v>584</v>
      </c>
      <c r="M181" s="96">
        <v>0.05</v>
      </c>
      <c r="N181" s="96" t="s">
        <v>7</v>
      </c>
      <c r="O181" s="96" t="s">
        <v>720</v>
      </c>
      <c r="P181" s="96">
        <v>1428</v>
      </c>
      <c r="Q181" s="96">
        <v>71.400000000000006</v>
      </c>
      <c r="R181" s="96">
        <v>71.400000000000006</v>
      </c>
      <c r="S181" s="127" t="s">
        <v>31</v>
      </c>
      <c r="T181" s="127" t="s">
        <v>31</v>
      </c>
      <c r="U181" s="128" t="s">
        <v>31</v>
      </c>
      <c r="V181" s="128" t="s">
        <v>31</v>
      </c>
      <c r="W181" s="128" t="s">
        <v>31</v>
      </c>
    </row>
    <row r="182" spans="1:23" ht="53.25" customHeight="1" x14ac:dyDescent="0.25">
      <c r="A182" s="121" t="s">
        <v>168</v>
      </c>
      <c r="B182" s="7" t="s">
        <v>599</v>
      </c>
      <c r="C182" s="105" t="s">
        <v>476</v>
      </c>
      <c r="D182" s="61" t="s">
        <v>688</v>
      </c>
      <c r="E182" s="61">
        <v>0.09</v>
      </c>
      <c r="F182" s="65" t="s">
        <v>689</v>
      </c>
      <c r="G182" s="8" t="s">
        <v>634</v>
      </c>
      <c r="H182" s="103">
        <v>591</v>
      </c>
      <c r="I182" s="129">
        <v>53.19</v>
      </c>
      <c r="J182" s="124" t="s">
        <v>31</v>
      </c>
      <c r="K182" s="96">
        <v>6</v>
      </c>
      <c r="L182" s="61" t="s">
        <v>584</v>
      </c>
      <c r="M182" s="96">
        <v>0.09</v>
      </c>
      <c r="N182" s="96" t="s">
        <v>7</v>
      </c>
      <c r="O182" s="96" t="s">
        <v>720</v>
      </c>
      <c r="P182" s="96">
        <v>1428</v>
      </c>
      <c r="Q182" s="96">
        <v>128.51999999999998</v>
      </c>
      <c r="R182" s="96">
        <v>128.51999999999998</v>
      </c>
      <c r="S182" s="127" t="s">
        <v>31</v>
      </c>
      <c r="T182" s="127" t="s">
        <v>31</v>
      </c>
      <c r="U182" s="128" t="s">
        <v>31</v>
      </c>
      <c r="V182" s="128" t="s">
        <v>31</v>
      </c>
      <c r="W182" s="128" t="s">
        <v>31</v>
      </c>
    </row>
    <row r="183" spans="1:23" ht="46.5" customHeight="1" x14ac:dyDescent="0.25">
      <c r="A183" s="121" t="s">
        <v>170</v>
      </c>
      <c r="B183" s="7" t="s">
        <v>600</v>
      </c>
      <c r="C183" s="105" t="s">
        <v>476</v>
      </c>
      <c r="D183" s="61" t="s">
        <v>688</v>
      </c>
      <c r="E183" s="61">
        <v>0.24</v>
      </c>
      <c r="F183" s="65" t="s">
        <v>689</v>
      </c>
      <c r="G183" s="8" t="s">
        <v>634</v>
      </c>
      <c r="H183" s="103">
        <v>591</v>
      </c>
      <c r="I183" s="129">
        <v>141.84</v>
      </c>
      <c r="J183" s="124" t="s">
        <v>31</v>
      </c>
      <c r="K183" s="96">
        <v>6</v>
      </c>
      <c r="L183" s="61" t="s">
        <v>584</v>
      </c>
      <c r="M183" s="96">
        <v>0.24</v>
      </c>
      <c r="N183" s="96" t="s">
        <v>7</v>
      </c>
      <c r="O183" s="96" t="s">
        <v>720</v>
      </c>
      <c r="P183" s="96">
        <v>1428</v>
      </c>
      <c r="Q183" s="96">
        <v>342.71999999999997</v>
      </c>
      <c r="R183" s="96">
        <v>342.71999999999997</v>
      </c>
      <c r="S183" s="127" t="s">
        <v>31</v>
      </c>
      <c r="T183" s="127" t="s">
        <v>31</v>
      </c>
      <c r="U183" s="128" t="s">
        <v>31</v>
      </c>
      <c r="V183" s="128" t="s">
        <v>31</v>
      </c>
      <c r="W183" s="128" t="s">
        <v>31</v>
      </c>
    </row>
    <row r="184" spans="1:23" ht="51.75" customHeight="1" x14ac:dyDescent="0.25">
      <c r="A184" s="121" t="s">
        <v>172</v>
      </c>
      <c r="B184" s="7" t="s">
        <v>601</v>
      </c>
      <c r="C184" s="105" t="s">
        <v>476</v>
      </c>
      <c r="D184" s="61" t="s">
        <v>688</v>
      </c>
      <c r="E184" s="61">
        <v>0.16</v>
      </c>
      <c r="F184" s="65" t="s">
        <v>689</v>
      </c>
      <c r="G184" s="8" t="s">
        <v>634</v>
      </c>
      <c r="H184" s="103">
        <v>591</v>
      </c>
      <c r="I184" s="129">
        <v>94.56</v>
      </c>
      <c r="J184" s="124" t="s">
        <v>31</v>
      </c>
      <c r="K184" s="96">
        <v>6</v>
      </c>
      <c r="L184" s="61" t="s">
        <v>584</v>
      </c>
      <c r="M184" s="96">
        <v>0.16</v>
      </c>
      <c r="N184" s="96" t="s">
        <v>7</v>
      </c>
      <c r="O184" s="96" t="s">
        <v>720</v>
      </c>
      <c r="P184" s="96">
        <v>1428</v>
      </c>
      <c r="Q184" s="96">
        <v>228.48000000000002</v>
      </c>
      <c r="R184" s="96">
        <v>228.48000000000002</v>
      </c>
      <c r="S184" s="127" t="s">
        <v>31</v>
      </c>
      <c r="T184" s="127" t="s">
        <v>31</v>
      </c>
      <c r="U184" s="128" t="s">
        <v>31</v>
      </c>
      <c r="V184" s="128" t="s">
        <v>31</v>
      </c>
      <c r="W184" s="128" t="s">
        <v>31</v>
      </c>
    </row>
    <row r="185" spans="1:23" ht="34.5" customHeight="1" x14ac:dyDescent="0.25">
      <c r="A185" s="121" t="s">
        <v>176</v>
      </c>
      <c r="B185" s="7" t="s">
        <v>602</v>
      </c>
      <c r="C185" s="105" t="s">
        <v>476</v>
      </c>
      <c r="D185" s="61" t="s">
        <v>688</v>
      </c>
      <c r="E185" s="61">
        <v>0.05</v>
      </c>
      <c r="F185" s="65" t="s">
        <v>689</v>
      </c>
      <c r="G185" s="8" t="s">
        <v>634</v>
      </c>
      <c r="H185" s="103">
        <v>591</v>
      </c>
      <c r="I185" s="129">
        <v>29.55</v>
      </c>
      <c r="J185" s="124" t="s">
        <v>31</v>
      </c>
      <c r="K185" s="96">
        <v>6</v>
      </c>
      <c r="L185" s="61" t="s">
        <v>584</v>
      </c>
      <c r="M185" s="96">
        <v>0.05</v>
      </c>
      <c r="N185" s="96" t="s">
        <v>7</v>
      </c>
      <c r="O185" s="96" t="s">
        <v>720</v>
      </c>
      <c r="P185" s="96">
        <v>1428</v>
      </c>
      <c r="Q185" s="96">
        <v>71.400000000000006</v>
      </c>
      <c r="R185" s="96">
        <v>71.400000000000006</v>
      </c>
      <c r="S185" s="127" t="s">
        <v>31</v>
      </c>
      <c r="T185" s="127" t="s">
        <v>31</v>
      </c>
      <c r="U185" s="128" t="s">
        <v>31</v>
      </c>
      <c r="V185" s="128" t="s">
        <v>31</v>
      </c>
      <c r="W185" s="128" t="s">
        <v>31</v>
      </c>
    </row>
    <row r="186" spans="1:23" ht="73.900000000000006" customHeight="1" x14ac:dyDescent="0.25">
      <c r="A186" s="68" t="s">
        <v>40</v>
      </c>
      <c r="B186" s="69" t="s">
        <v>585</v>
      </c>
      <c r="C186" s="122" t="s">
        <v>31</v>
      </c>
      <c r="D186" s="123" t="s">
        <v>31</v>
      </c>
      <c r="E186" s="122" t="s">
        <v>31</v>
      </c>
      <c r="F186" s="122" t="s">
        <v>31</v>
      </c>
      <c r="G186" s="96" t="s">
        <v>31</v>
      </c>
      <c r="H186" s="96" t="s">
        <v>31</v>
      </c>
      <c r="I186" s="124" t="s">
        <v>31</v>
      </c>
      <c r="J186" s="124" t="s">
        <v>31</v>
      </c>
      <c r="K186" s="125" t="s">
        <v>31</v>
      </c>
      <c r="L186" s="61" t="s">
        <v>31</v>
      </c>
      <c r="M186" s="96" t="s">
        <v>31</v>
      </c>
      <c r="N186" s="96" t="s">
        <v>31</v>
      </c>
      <c r="O186" s="96" t="s">
        <v>31</v>
      </c>
      <c r="P186" s="96" t="s">
        <v>31</v>
      </c>
      <c r="Q186" s="96" t="s">
        <v>31</v>
      </c>
      <c r="R186" s="96" t="s">
        <v>31</v>
      </c>
      <c r="S186" s="127" t="s">
        <v>31</v>
      </c>
      <c r="T186" s="127" t="s">
        <v>31</v>
      </c>
      <c r="U186" s="128" t="s">
        <v>31</v>
      </c>
      <c r="V186" s="128" t="s">
        <v>31</v>
      </c>
      <c r="W186" s="128" t="s">
        <v>31</v>
      </c>
    </row>
    <row r="187" spans="1:23" s="74" customFormat="1" ht="40.5" customHeight="1" x14ac:dyDescent="0.25">
      <c r="A187" s="88" t="s">
        <v>23</v>
      </c>
      <c r="B187" s="6" t="s">
        <v>593</v>
      </c>
      <c r="C187" s="105" t="s">
        <v>476</v>
      </c>
      <c r="D187" s="61" t="s">
        <v>690</v>
      </c>
      <c r="E187" s="61">
        <v>0.32</v>
      </c>
      <c r="F187" s="61" t="s">
        <v>691</v>
      </c>
      <c r="G187" s="8" t="s">
        <v>632</v>
      </c>
      <c r="H187" s="103">
        <v>1667</v>
      </c>
      <c r="I187" s="16">
        <v>533.44000000000005</v>
      </c>
      <c r="J187" s="9" t="s">
        <v>31</v>
      </c>
      <c r="K187" s="65">
        <v>6</v>
      </c>
      <c r="L187" s="61" t="s">
        <v>584</v>
      </c>
      <c r="M187" s="65">
        <v>0.32</v>
      </c>
      <c r="N187" s="65" t="s">
        <v>7</v>
      </c>
      <c r="O187" s="65" t="s">
        <v>586</v>
      </c>
      <c r="P187" s="65">
        <v>2136</v>
      </c>
      <c r="Q187" s="65">
        <v>683.52</v>
      </c>
      <c r="R187" s="129">
        <v>697.19039999999995</v>
      </c>
      <c r="S187" s="156" t="s">
        <v>31</v>
      </c>
      <c r="T187" s="156" t="s">
        <v>31</v>
      </c>
      <c r="U187" s="129" t="s">
        <v>31</v>
      </c>
      <c r="V187" s="129" t="s">
        <v>31</v>
      </c>
      <c r="W187" s="129" t="s">
        <v>31</v>
      </c>
    </row>
    <row r="188" spans="1:23" ht="43.9" customHeight="1" x14ac:dyDescent="0.25">
      <c r="A188" s="121" t="s">
        <v>24</v>
      </c>
      <c r="B188" s="6" t="s">
        <v>594</v>
      </c>
      <c r="C188" s="105" t="s">
        <v>476</v>
      </c>
      <c r="D188" s="61" t="s">
        <v>690</v>
      </c>
      <c r="E188" s="61">
        <v>0.26</v>
      </c>
      <c r="F188" s="61" t="s">
        <v>691</v>
      </c>
      <c r="G188" s="8" t="s">
        <v>632</v>
      </c>
      <c r="H188" s="103">
        <v>1667</v>
      </c>
      <c r="I188" s="16">
        <v>433.42</v>
      </c>
      <c r="J188" s="124" t="s">
        <v>31</v>
      </c>
      <c r="K188" s="96">
        <v>6</v>
      </c>
      <c r="L188" s="61" t="s">
        <v>584</v>
      </c>
      <c r="M188" s="65">
        <v>0.26</v>
      </c>
      <c r="N188" s="65" t="s">
        <v>7</v>
      </c>
      <c r="O188" s="65" t="s">
        <v>586</v>
      </c>
      <c r="P188" s="65">
        <v>2136</v>
      </c>
      <c r="Q188" s="65">
        <v>555.36</v>
      </c>
      <c r="R188" s="129">
        <v>566.46720000000005</v>
      </c>
      <c r="S188" s="127" t="s">
        <v>31</v>
      </c>
      <c r="T188" s="127" t="s">
        <v>31</v>
      </c>
      <c r="U188" s="128" t="s">
        <v>31</v>
      </c>
      <c r="V188" s="128" t="s">
        <v>31</v>
      </c>
      <c r="W188" s="128" t="s">
        <v>31</v>
      </c>
    </row>
    <row r="189" spans="1:23" ht="36" customHeight="1" x14ac:dyDescent="0.25">
      <c r="A189" s="121" t="s">
        <v>50</v>
      </c>
      <c r="B189" s="6" t="s">
        <v>595</v>
      </c>
      <c r="C189" s="105" t="s">
        <v>476</v>
      </c>
      <c r="D189" s="61" t="s">
        <v>690</v>
      </c>
      <c r="E189" s="61">
        <v>0.3</v>
      </c>
      <c r="F189" s="61" t="s">
        <v>691</v>
      </c>
      <c r="G189" s="8" t="s">
        <v>632</v>
      </c>
      <c r="H189" s="103">
        <v>1667</v>
      </c>
      <c r="I189" s="16">
        <v>500.09999999999997</v>
      </c>
      <c r="J189" s="124" t="s">
        <v>31</v>
      </c>
      <c r="K189" s="96">
        <v>6</v>
      </c>
      <c r="L189" s="61" t="s">
        <v>584</v>
      </c>
      <c r="M189" s="65">
        <v>0.3</v>
      </c>
      <c r="N189" s="65" t="s">
        <v>7</v>
      </c>
      <c r="O189" s="65" t="s">
        <v>586</v>
      </c>
      <c r="P189" s="65">
        <v>2136</v>
      </c>
      <c r="Q189" s="65">
        <v>640.79999999999995</v>
      </c>
      <c r="R189" s="129">
        <v>653.61599999999999</v>
      </c>
      <c r="S189" s="127" t="s">
        <v>31</v>
      </c>
      <c r="T189" s="127" t="s">
        <v>31</v>
      </c>
      <c r="U189" s="128" t="s">
        <v>31</v>
      </c>
      <c r="V189" s="128" t="s">
        <v>31</v>
      </c>
      <c r="W189" s="128" t="s">
        <v>31</v>
      </c>
    </row>
    <row r="190" spans="1:23" ht="39" customHeight="1" x14ac:dyDescent="0.25">
      <c r="A190" s="121" t="s">
        <v>58</v>
      </c>
      <c r="B190" s="7" t="s">
        <v>596</v>
      </c>
      <c r="C190" s="105" t="s">
        <v>476</v>
      </c>
      <c r="D190" s="61" t="s">
        <v>690</v>
      </c>
      <c r="E190" s="61">
        <v>0.05</v>
      </c>
      <c r="F190" s="61" t="s">
        <v>691</v>
      </c>
      <c r="G190" s="8" t="s">
        <v>632</v>
      </c>
      <c r="H190" s="103">
        <v>1667</v>
      </c>
      <c r="I190" s="132">
        <v>83.350000000000009</v>
      </c>
      <c r="J190" s="124" t="s">
        <v>31</v>
      </c>
      <c r="K190" s="96">
        <v>6</v>
      </c>
      <c r="L190" s="61" t="s">
        <v>584</v>
      </c>
      <c r="M190" s="65">
        <v>0.05</v>
      </c>
      <c r="N190" s="65" t="s">
        <v>7</v>
      </c>
      <c r="O190" s="65" t="s">
        <v>586</v>
      </c>
      <c r="P190" s="65">
        <v>2136</v>
      </c>
      <c r="Q190" s="65">
        <v>106.80000000000001</v>
      </c>
      <c r="R190" s="129">
        <v>108.93600000000001</v>
      </c>
      <c r="S190" s="127" t="s">
        <v>31</v>
      </c>
      <c r="T190" s="127" t="s">
        <v>31</v>
      </c>
      <c r="U190" s="128" t="s">
        <v>31</v>
      </c>
      <c r="V190" s="128" t="s">
        <v>31</v>
      </c>
      <c r="W190" s="128" t="s">
        <v>31</v>
      </c>
    </row>
    <row r="191" spans="1:23" ht="43.15" customHeight="1" x14ac:dyDescent="0.25">
      <c r="A191" s="121" t="s">
        <v>64</v>
      </c>
      <c r="B191" s="7" t="s">
        <v>597</v>
      </c>
      <c r="C191" s="105" t="s">
        <v>476</v>
      </c>
      <c r="D191" s="61" t="s">
        <v>690</v>
      </c>
      <c r="E191" s="61">
        <v>7.0000000000000007E-2</v>
      </c>
      <c r="F191" s="61" t="s">
        <v>691</v>
      </c>
      <c r="G191" s="8" t="s">
        <v>632</v>
      </c>
      <c r="H191" s="103">
        <v>1667</v>
      </c>
      <c r="I191" s="132">
        <v>116.69000000000001</v>
      </c>
      <c r="J191" s="124" t="s">
        <v>31</v>
      </c>
      <c r="K191" s="96">
        <v>6</v>
      </c>
      <c r="L191" s="61" t="s">
        <v>584</v>
      </c>
      <c r="M191" s="65">
        <v>7.0000000000000007E-2</v>
      </c>
      <c r="N191" s="65" t="s">
        <v>7</v>
      </c>
      <c r="O191" s="65" t="s">
        <v>586</v>
      </c>
      <c r="P191" s="65">
        <v>2136</v>
      </c>
      <c r="Q191" s="65">
        <v>149.52000000000001</v>
      </c>
      <c r="R191" s="129">
        <v>152.5104</v>
      </c>
      <c r="S191" s="127" t="s">
        <v>31</v>
      </c>
      <c r="T191" s="127" t="s">
        <v>31</v>
      </c>
      <c r="U191" s="128" t="s">
        <v>31</v>
      </c>
      <c r="V191" s="128" t="s">
        <v>31</v>
      </c>
      <c r="W191" s="128" t="s">
        <v>31</v>
      </c>
    </row>
    <row r="192" spans="1:23" ht="37.15" customHeight="1" x14ac:dyDescent="0.25">
      <c r="A192" s="121" t="s">
        <v>157</v>
      </c>
      <c r="B192" s="7" t="s">
        <v>598</v>
      </c>
      <c r="C192" s="105" t="s">
        <v>476</v>
      </c>
      <c r="D192" s="61" t="s">
        <v>690</v>
      </c>
      <c r="E192" s="61">
        <v>0.05</v>
      </c>
      <c r="F192" s="61" t="s">
        <v>691</v>
      </c>
      <c r="G192" s="8" t="s">
        <v>632</v>
      </c>
      <c r="H192" s="103">
        <v>1667</v>
      </c>
      <c r="I192" s="132">
        <v>83.350000000000009</v>
      </c>
      <c r="J192" s="124" t="s">
        <v>31</v>
      </c>
      <c r="K192" s="96">
        <v>6</v>
      </c>
      <c r="L192" s="61" t="s">
        <v>584</v>
      </c>
      <c r="M192" s="65">
        <v>0.05</v>
      </c>
      <c r="N192" s="65" t="s">
        <v>7</v>
      </c>
      <c r="O192" s="65" t="s">
        <v>586</v>
      </c>
      <c r="P192" s="65">
        <v>2136</v>
      </c>
      <c r="Q192" s="65">
        <v>106.80000000000001</v>
      </c>
      <c r="R192" s="129">
        <v>108.93600000000001</v>
      </c>
      <c r="S192" s="127" t="s">
        <v>31</v>
      </c>
      <c r="T192" s="127" t="s">
        <v>31</v>
      </c>
      <c r="U192" s="128" t="s">
        <v>31</v>
      </c>
      <c r="V192" s="128" t="s">
        <v>31</v>
      </c>
      <c r="W192" s="128" t="s">
        <v>31</v>
      </c>
    </row>
    <row r="193" spans="1:23" ht="43.9" customHeight="1" x14ac:dyDescent="0.25">
      <c r="A193" s="121" t="s">
        <v>158</v>
      </c>
      <c r="B193" s="7" t="s">
        <v>599</v>
      </c>
      <c r="C193" s="105" t="s">
        <v>476</v>
      </c>
      <c r="D193" s="61" t="s">
        <v>690</v>
      </c>
      <c r="E193" s="61">
        <v>0.09</v>
      </c>
      <c r="F193" s="61" t="s">
        <v>691</v>
      </c>
      <c r="G193" s="8" t="s">
        <v>632</v>
      </c>
      <c r="H193" s="103">
        <v>1667</v>
      </c>
      <c r="I193" s="132">
        <v>150.03</v>
      </c>
      <c r="J193" s="124" t="s">
        <v>31</v>
      </c>
      <c r="K193" s="96">
        <v>6</v>
      </c>
      <c r="L193" s="61" t="s">
        <v>584</v>
      </c>
      <c r="M193" s="65">
        <v>0.09</v>
      </c>
      <c r="N193" s="65" t="s">
        <v>7</v>
      </c>
      <c r="O193" s="65" t="s">
        <v>586</v>
      </c>
      <c r="P193" s="65">
        <v>2136</v>
      </c>
      <c r="Q193" s="65">
        <v>192.23999999999998</v>
      </c>
      <c r="R193" s="129">
        <v>196.08479999999997</v>
      </c>
      <c r="S193" s="127" t="s">
        <v>31</v>
      </c>
      <c r="T193" s="127" t="s">
        <v>31</v>
      </c>
      <c r="U193" s="128" t="s">
        <v>31</v>
      </c>
      <c r="V193" s="128" t="s">
        <v>31</v>
      </c>
      <c r="W193" s="128" t="s">
        <v>31</v>
      </c>
    </row>
    <row r="194" spans="1:23" ht="45" customHeight="1" x14ac:dyDescent="0.25">
      <c r="A194" s="121" t="s">
        <v>159</v>
      </c>
      <c r="B194" s="7" t="s">
        <v>600</v>
      </c>
      <c r="C194" s="105" t="s">
        <v>476</v>
      </c>
      <c r="D194" s="61" t="s">
        <v>690</v>
      </c>
      <c r="E194" s="61">
        <v>0.24</v>
      </c>
      <c r="F194" s="61" t="s">
        <v>691</v>
      </c>
      <c r="G194" s="8" t="s">
        <v>632</v>
      </c>
      <c r="H194" s="103">
        <v>1667</v>
      </c>
      <c r="I194" s="132">
        <v>400.08</v>
      </c>
      <c r="J194" s="124" t="s">
        <v>31</v>
      </c>
      <c r="K194" s="96">
        <v>6</v>
      </c>
      <c r="L194" s="61" t="s">
        <v>584</v>
      </c>
      <c r="M194" s="65">
        <v>0.24</v>
      </c>
      <c r="N194" s="65" t="s">
        <v>7</v>
      </c>
      <c r="O194" s="65" t="s">
        <v>586</v>
      </c>
      <c r="P194" s="65">
        <v>2136</v>
      </c>
      <c r="Q194" s="65">
        <v>512.64</v>
      </c>
      <c r="R194" s="129">
        <v>522.89279999999997</v>
      </c>
      <c r="S194" s="127" t="s">
        <v>31</v>
      </c>
      <c r="T194" s="127" t="s">
        <v>31</v>
      </c>
      <c r="U194" s="128" t="s">
        <v>31</v>
      </c>
      <c r="V194" s="128" t="s">
        <v>31</v>
      </c>
      <c r="W194" s="128" t="s">
        <v>31</v>
      </c>
    </row>
    <row r="195" spans="1:23" ht="42" customHeight="1" x14ac:dyDescent="0.25">
      <c r="A195" s="121" t="s">
        <v>160</v>
      </c>
      <c r="B195" s="7" t="s">
        <v>601</v>
      </c>
      <c r="C195" s="105" t="s">
        <v>476</v>
      </c>
      <c r="D195" s="61" t="s">
        <v>690</v>
      </c>
      <c r="E195" s="61">
        <v>0.16</v>
      </c>
      <c r="F195" s="61" t="s">
        <v>691</v>
      </c>
      <c r="G195" s="8" t="s">
        <v>632</v>
      </c>
      <c r="H195" s="103">
        <v>1667</v>
      </c>
      <c r="I195" s="132">
        <v>266.72000000000003</v>
      </c>
      <c r="J195" s="124" t="s">
        <v>31</v>
      </c>
      <c r="K195" s="96">
        <v>6</v>
      </c>
      <c r="L195" s="61" t="s">
        <v>584</v>
      </c>
      <c r="M195" s="65">
        <v>0.16</v>
      </c>
      <c r="N195" s="65" t="s">
        <v>7</v>
      </c>
      <c r="O195" s="65" t="s">
        <v>586</v>
      </c>
      <c r="P195" s="65">
        <v>2136</v>
      </c>
      <c r="Q195" s="65">
        <v>341.76</v>
      </c>
      <c r="R195" s="129">
        <v>348.59519999999998</v>
      </c>
      <c r="S195" s="127" t="s">
        <v>31</v>
      </c>
      <c r="T195" s="127" t="s">
        <v>31</v>
      </c>
      <c r="U195" s="128" t="s">
        <v>31</v>
      </c>
      <c r="V195" s="128" t="s">
        <v>31</v>
      </c>
      <c r="W195" s="128" t="s">
        <v>31</v>
      </c>
    </row>
    <row r="196" spans="1:23" ht="42.75" customHeight="1" x14ac:dyDescent="0.25">
      <c r="A196" s="121" t="s">
        <v>179</v>
      </c>
      <c r="B196" s="7" t="s">
        <v>602</v>
      </c>
      <c r="C196" s="105" t="s">
        <v>476</v>
      </c>
      <c r="D196" s="61" t="s">
        <v>690</v>
      </c>
      <c r="E196" s="61">
        <v>0.05</v>
      </c>
      <c r="F196" s="61" t="s">
        <v>691</v>
      </c>
      <c r="G196" s="8" t="s">
        <v>632</v>
      </c>
      <c r="H196" s="103">
        <v>1667</v>
      </c>
      <c r="I196" s="132">
        <v>83.350000000000009</v>
      </c>
      <c r="J196" s="124" t="s">
        <v>31</v>
      </c>
      <c r="K196" s="96">
        <v>6</v>
      </c>
      <c r="L196" s="61" t="s">
        <v>584</v>
      </c>
      <c r="M196" s="65">
        <v>0.05</v>
      </c>
      <c r="N196" s="65" t="s">
        <v>7</v>
      </c>
      <c r="O196" s="65" t="s">
        <v>586</v>
      </c>
      <c r="P196" s="65">
        <v>2136</v>
      </c>
      <c r="Q196" s="65">
        <v>106.80000000000001</v>
      </c>
      <c r="R196" s="129">
        <v>108.93600000000001</v>
      </c>
      <c r="S196" s="127" t="s">
        <v>31</v>
      </c>
      <c r="T196" s="127" t="s">
        <v>31</v>
      </c>
      <c r="U196" s="128" t="s">
        <v>31</v>
      </c>
      <c r="V196" s="128" t="s">
        <v>31</v>
      </c>
      <c r="W196" s="128" t="s">
        <v>31</v>
      </c>
    </row>
    <row r="197" spans="1:23" ht="37.5" customHeight="1" x14ac:dyDescent="0.25">
      <c r="A197" s="134" t="s">
        <v>36</v>
      </c>
      <c r="B197" s="69" t="s">
        <v>523</v>
      </c>
      <c r="C197" s="122" t="s">
        <v>31</v>
      </c>
      <c r="D197" s="123" t="s">
        <v>31</v>
      </c>
      <c r="E197" s="122" t="s">
        <v>31</v>
      </c>
      <c r="F197" s="122" t="s">
        <v>31</v>
      </c>
      <c r="G197" s="96" t="s">
        <v>31</v>
      </c>
      <c r="H197" s="96" t="s">
        <v>31</v>
      </c>
      <c r="I197" s="124" t="s">
        <v>31</v>
      </c>
      <c r="J197" s="124" t="s">
        <v>31</v>
      </c>
      <c r="K197" s="96" t="s">
        <v>31</v>
      </c>
      <c r="L197" s="61" t="s">
        <v>31</v>
      </c>
      <c r="M197" s="96" t="s">
        <v>31</v>
      </c>
      <c r="N197" s="96" t="s">
        <v>31</v>
      </c>
      <c r="O197" s="96" t="s">
        <v>31</v>
      </c>
      <c r="P197" s="96" t="s">
        <v>31</v>
      </c>
      <c r="Q197" s="96" t="s">
        <v>31</v>
      </c>
      <c r="R197" s="96" t="s">
        <v>31</v>
      </c>
      <c r="S197" s="127" t="s">
        <v>31</v>
      </c>
      <c r="T197" s="127" t="s">
        <v>31</v>
      </c>
      <c r="U197" s="128" t="s">
        <v>31</v>
      </c>
      <c r="V197" s="128" t="s">
        <v>31</v>
      </c>
      <c r="W197" s="128" t="s">
        <v>31</v>
      </c>
    </row>
    <row r="198" spans="1:23" ht="39" customHeight="1" x14ac:dyDescent="0.25">
      <c r="A198" s="134" t="s">
        <v>30</v>
      </c>
      <c r="B198" s="20" t="s">
        <v>593</v>
      </c>
      <c r="C198" s="61" t="s">
        <v>476</v>
      </c>
      <c r="D198" s="61" t="s">
        <v>690</v>
      </c>
      <c r="E198" s="61">
        <v>0.32</v>
      </c>
      <c r="F198" s="61" t="s">
        <v>7</v>
      </c>
      <c r="G198" s="8" t="s">
        <v>119</v>
      </c>
      <c r="H198" s="65">
        <v>611</v>
      </c>
      <c r="I198" s="65">
        <v>195.52</v>
      </c>
      <c r="J198" s="124" t="s">
        <v>31</v>
      </c>
      <c r="K198" s="136">
        <v>6</v>
      </c>
      <c r="L198" s="61" t="s">
        <v>584</v>
      </c>
      <c r="M198" s="65">
        <v>0.32</v>
      </c>
      <c r="N198" s="61" t="s">
        <v>7</v>
      </c>
      <c r="O198" s="8" t="s">
        <v>119</v>
      </c>
      <c r="P198" s="65">
        <v>611</v>
      </c>
      <c r="Q198" s="65">
        <v>195.52</v>
      </c>
      <c r="R198" s="65">
        <v>195.52</v>
      </c>
      <c r="S198" s="127" t="s">
        <v>31</v>
      </c>
      <c r="T198" s="127" t="s">
        <v>31</v>
      </c>
      <c r="U198" s="128" t="s">
        <v>31</v>
      </c>
      <c r="V198" s="128" t="s">
        <v>31</v>
      </c>
      <c r="W198" s="128" t="s">
        <v>31</v>
      </c>
    </row>
    <row r="199" spans="1:23" ht="33.75" customHeight="1" x14ac:dyDescent="0.25">
      <c r="A199" s="134" t="s">
        <v>34</v>
      </c>
      <c r="B199" s="20" t="s">
        <v>594</v>
      </c>
      <c r="C199" s="61" t="s">
        <v>476</v>
      </c>
      <c r="D199" s="61" t="s">
        <v>690</v>
      </c>
      <c r="E199" s="61">
        <v>0.26</v>
      </c>
      <c r="F199" s="61" t="s">
        <v>7</v>
      </c>
      <c r="G199" s="8" t="s">
        <v>119</v>
      </c>
      <c r="H199" s="65">
        <v>611</v>
      </c>
      <c r="I199" s="65">
        <v>158.86000000000001</v>
      </c>
      <c r="J199" s="124" t="s">
        <v>31</v>
      </c>
      <c r="K199" s="136">
        <v>6</v>
      </c>
      <c r="L199" s="61" t="s">
        <v>584</v>
      </c>
      <c r="M199" s="65">
        <v>0.26</v>
      </c>
      <c r="N199" s="61" t="s">
        <v>7</v>
      </c>
      <c r="O199" s="8" t="s">
        <v>119</v>
      </c>
      <c r="P199" s="65">
        <v>611</v>
      </c>
      <c r="Q199" s="65">
        <v>158.86000000000001</v>
      </c>
      <c r="R199" s="65">
        <v>158.86000000000001</v>
      </c>
      <c r="S199" s="127" t="s">
        <v>31</v>
      </c>
      <c r="T199" s="127" t="s">
        <v>31</v>
      </c>
      <c r="U199" s="128" t="s">
        <v>31</v>
      </c>
      <c r="V199" s="128" t="s">
        <v>31</v>
      </c>
      <c r="W199" s="128" t="s">
        <v>31</v>
      </c>
    </row>
    <row r="200" spans="1:23" ht="33.75" customHeight="1" x14ac:dyDescent="0.25">
      <c r="A200" s="134" t="s">
        <v>54</v>
      </c>
      <c r="B200" s="20" t="s">
        <v>595</v>
      </c>
      <c r="C200" s="61" t="s">
        <v>476</v>
      </c>
      <c r="D200" s="61" t="s">
        <v>690</v>
      </c>
      <c r="E200" s="61">
        <v>0.3</v>
      </c>
      <c r="F200" s="61" t="s">
        <v>7</v>
      </c>
      <c r="G200" s="8" t="s">
        <v>119</v>
      </c>
      <c r="H200" s="65">
        <v>611</v>
      </c>
      <c r="I200" s="129">
        <v>183.29999999999998</v>
      </c>
      <c r="J200" s="124" t="s">
        <v>31</v>
      </c>
      <c r="K200" s="136">
        <v>6</v>
      </c>
      <c r="L200" s="61" t="s">
        <v>584</v>
      </c>
      <c r="M200" s="65">
        <v>0.3</v>
      </c>
      <c r="N200" s="61" t="s">
        <v>7</v>
      </c>
      <c r="O200" s="8" t="s">
        <v>119</v>
      </c>
      <c r="P200" s="65">
        <v>611</v>
      </c>
      <c r="Q200" s="65">
        <v>183.29999999999998</v>
      </c>
      <c r="R200" s="65">
        <v>183.29999999999998</v>
      </c>
      <c r="S200" s="127" t="s">
        <v>31</v>
      </c>
      <c r="T200" s="127" t="s">
        <v>31</v>
      </c>
      <c r="U200" s="128" t="s">
        <v>31</v>
      </c>
      <c r="V200" s="128" t="s">
        <v>31</v>
      </c>
      <c r="W200" s="128" t="s">
        <v>31</v>
      </c>
    </row>
    <row r="201" spans="1:23" ht="34.5" customHeight="1" x14ac:dyDescent="0.25">
      <c r="A201" s="134" t="s">
        <v>60</v>
      </c>
      <c r="B201" s="63" t="s">
        <v>596</v>
      </c>
      <c r="C201" s="61" t="s">
        <v>476</v>
      </c>
      <c r="D201" s="61" t="s">
        <v>690</v>
      </c>
      <c r="E201" s="61">
        <v>0.05</v>
      </c>
      <c r="F201" s="61" t="s">
        <v>7</v>
      </c>
      <c r="G201" s="8" t="s">
        <v>119</v>
      </c>
      <c r="H201" s="65">
        <v>611</v>
      </c>
      <c r="I201" s="65">
        <v>30.55</v>
      </c>
      <c r="J201" s="124" t="s">
        <v>31</v>
      </c>
      <c r="K201" s="136">
        <v>6</v>
      </c>
      <c r="L201" s="61" t="s">
        <v>584</v>
      </c>
      <c r="M201" s="65">
        <v>0.05</v>
      </c>
      <c r="N201" s="61" t="s">
        <v>7</v>
      </c>
      <c r="O201" s="8" t="s">
        <v>119</v>
      </c>
      <c r="P201" s="65">
        <v>611</v>
      </c>
      <c r="Q201" s="65">
        <v>30.55</v>
      </c>
      <c r="R201" s="65">
        <v>30.55</v>
      </c>
      <c r="S201" s="127" t="s">
        <v>31</v>
      </c>
      <c r="T201" s="127" t="s">
        <v>31</v>
      </c>
      <c r="U201" s="128" t="s">
        <v>31</v>
      </c>
      <c r="V201" s="128" t="s">
        <v>31</v>
      </c>
      <c r="W201" s="128" t="s">
        <v>31</v>
      </c>
    </row>
    <row r="202" spans="1:23" ht="40.5" customHeight="1" x14ac:dyDescent="0.25">
      <c r="A202" s="134" t="s">
        <v>66</v>
      </c>
      <c r="B202" s="63" t="s">
        <v>597</v>
      </c>
      <c r="C202" s="61" t="s">
        <v>476</v>
      </c>
      <c r="D202" s="61" t="s">
        <v>690</v>
      </c>
      <c r="E202" s="61">
        <v>7.0000000000000007E-2</v>
      </c>
      <c r="F202" s="61" t="s">
        <v>7</v>
      </c>
      <c r="G202" s="8" t="s">
        <v>119</v>
      </c>
      <c r="H202" s="65">
        <v>611</v>
      </c>
      <c r="I202" s="65">
        <v>42.77</v>
      </c>
      <c r="J202" s="124" t="s">
        <v>31</v>
      </c>
      <c r="K202" s="136">
        <v>6</v>
      </c>
      <c r="L202" s="61" t="s">
        <v>584</v>
      </c>
      <c r="M202" s="65">
        <v>7.0000000000000007E-2</v>
      </c>
      <c r="N202" s="61" t="s">
        <v>7</v>
      </c>
      <c r="O202" s="8" t="s">
        <v>119</v>
      </c>
      <c r="P202" s="65">
        <v>611</v>
      </c>
      <c r="Q202" s="65">
        <v>42.77</v>
      </c>
      <c r="R202" s="65">
        <v>42.77</v>
      </c>
      <c r="S202" s="127" t="s">
        <v>31</v>
      </c>
      <c r="T202" s="127" t="s">
        <v>31</v>
      </c>
      <c r="U202" s="128" t="s">
        <v>31</v>
      </c>
      <c r="V202" s="128" t="s">
        <v>31</v>
      </c>
      <c r="W202" s="128" t="s">
        <v>31</v>
      </c>
    </row>
    <row r="203" spans="1:23" ht="40.5" customHeight="1" x14ac:dyDescent="0.25">
      <c r="A203" s="134" t="s">
        <v>165</v>
      </c>
      <c r="B203" s="63" t="s">
        <v>598</v>
      </c>
      <c r="C203" s="61" t="s">
        <v>476</v>
      </c>
      <c r="D203" s="61" t="s">
        <v>690</v>
      </c>
      <c r="E203" s="61">
        <v>0.05</v>
      </c>
      <c r="F203" s="61" t="s">
        <v>7</v>
      </c>
      <c r="G203" s="8" t="s">
        <v>119</v>
      </c>
      <c r="H203" s="65">
        <v>611</v>
      </c>
      <c r="I203" s="65">
        <v>30.55</v>
      </c>
      <c r="J203" s="124" t="s">
        <v>31</v>
      </c>
      <c r="K203" s="136">
        <v>6</v>
      </c>
      <c r="L203" s="61" t="s">
        <v>584</v>
      </c>
      <c r="M203" s="65">
        <v>0.05</v>
      </c>
      <c r="N203" s="61" t="s">
        <v>7</v>
      </c>
      <c r="O203" s="8" t="s">
        <v>119</v>
      </c>
      <c r="P203" s="65">
        <v>611</v>
      </c>
      <c r="Q203" s="65">
        <v>30.55</v>
      </c>
      <c r="R203" s="65">
        <v>30.55</v>
      </c>
      <c r="S203" s="127" t="s">
        <v>31</v>
      </c>
      <c r="T203" s="127" t="s">
        <v>31</v>
      </c>
      <c r="U203" s="128" t="s">
        <v>31</v>
      </c>
      <c r="V203" s="128" t="s">
        <v>31</v>
      </c>
      <c r="W203" s="128" t="s">
        <v>31</v>
      </c>
    </row>
    <row r="204" spans="1:23" ht="51.75" customHeight="1" x14ac:dyDescent="0.25">
      <c r="A204" s="134" t="s">
        <v>169</v>
      </c>
      <c r="B204" s="63" t="s">
        <v>599</v>
      </c>
      <c r="C204" s="61" t="s">
        <v>476</v>
      </c>
      <c r="D204" s="61" t="s">
        <v>690</v>
      </c>
      <c r="E204" s="61">
        <v>0.09</v>
      </c>
      <c r="F204" s="61" t="s">
        <v>7</v>
      </c>
      <c r="G204" s="8" t="s">
        <v>119</v>
      </c>
      <c r="H204" s="65">
        <v>611</v>
      </c>
      <c r="I204" s="65">
        <v>54.989999999999995</v>
      </c>
      <c r="J204" s="124" t="s">
        <v>31</v>
      </c>
      <c r="K204" s="136">
        <v>6</v>
      </c>
      <c r="L204" s="61" t="s">
        <v>584</v>
      </c>
      <c r="M204" s="65">
        <v>0.09</v>
      </c>
      <c r="N204" s="61" t="s">
        <v>7</v>
      </c>
      <c r="O204" s="8" t="s">
        <v>119</v>
      </c>
      <c r="P204" s="65">
        <v>611</v>
      </c>
      <c r="Q204" s="65">
        <v>54.989999999999995</v>
      </c>
      <c r="R204" s="65">
        <v>54.989999999999995</v>
      </c>
      <c r="S204" s="127" t="s">
        <v>31</v>
      </c>
      <c r="T204" s="127" t="s">
        <v>31</v>
      </c>
      <c r="U204" s="128" t="s">
        <v>31</v>
      </c>
      <c r="V204" s="128" t="s">
        <v>31</v>
      </c>
      <c r="W204" s="128" t="s">
        <v>31</v>
      </c>
    </row>
    <row r="205" spans="1:23" ht="35.25" customHeight="1" x14ac:dyDescent="0.25">
      <c r="A205" s="134" t="s">
        <v>171</v>
      </c>
      <c r="B205" s="63" t="s">
        <v>600</v>
      </c>
      <c r="C205" s="61" t="s">
        <v>476</v>
      </c>
      <c r="D205" s="61" t="s">
        <v>690</v>
      </c>
      <c r="E205" s="61">
        <v>0.24</v>
      </c>
      <c r="F205" s="61" t="s">
        <v>7</v>
      </c>
      <c r="G205" s="8" t="s">
        <v>119</v>
      </c>
      <c r="H205" s="65">
        <v>611</v>
      </c>
      <c r="I205" s="65">
        <v>146.63999999999999</v>
      </c>
      <c r="J205" s="124" t="s">
        <v>31</v>
      </c>
      <c r="K205" s="136">
        <v>6</v>
      </c>
      <c r="L205" s="61" t="s">
        <v>584</v>
      </c>
      <c r="M205" s="65">
        <v>0.24</v>
      </c>
      <c r="N205" s="61" t="s">
        <v>7</v>
      </c>
      <c r="O205" s="8" t="s">
        <v>119</v>
      </c>
      <c r="P205" s="65">
        <v>611</v>
      </c>
      <c r="Q205" s="65">
        <v>146.63999999999999</v>
      </c>
      <c r="R205" s="65">
        <v>146.63999999999999</v>
      </c>
      <c r="S205" s="127" t="s">
        <v>31</v>
      </c>
      <c r="T205" s="127" t="s">
        <v>31</v>
      </c>
      <c r="U205" s="128" t="s">
        <v>31</v>
      </c>
      <c r="V205" s="128" t="s">
        <v>31</v>
      </c>
      <c r="W205" s="128" t="s">
        <v>31</v>
      </c>
    </row>
    <row r="206" spans="1:23" ht="36" customHeight="1" x14ac:dyDescent="0.25">
      <c r="A206" s="134" t="s">
        <v>173</v>
      </c>
      <c r="B206" s="63" t="s">
        <v>601</v>
      </c>
      <c r="C206" s="61" t="s">
        <v>476</v>
      </c>
      <c r="D206" s="61" t="s">
        <v>690</v>
      </c>
      <c r="E206" s="61">
        <v>0.16</v>
      </c>
      <c r="F206" s="61" t="s">
        <v>7</v>
      </c>
      <c r="G206" s="8" t="s">
        <v>119</v>
      </c>
      <c r="H206" s="65">
        <v>611</v>
      </c>
      <c r="I206" s="65">
        <v>97.76</v>
      </c>
      <c r="J206" s="124" t="s">
        <v>31</v>
      </c>
      <c r="K206" s="136">
        <v>6</v>
      </c>
      <c r="L206" s="61" t="s">
        <v>584</v>
      </c>
      <c r="M206" s="65">
        <v>0.16</v>
      </c>
      <c r="N206" s="61" t="s">
        <v>7</v>
      </c>
      <c r="O206" s="8" t="s">
        <v>119</v>
      </c>
      <c r="P206" s="65">
        <v>611</v>
      </c>
      <c r="Q206" s="65">
        <v>97.76</v>
      </c>
      <c r="R206" s="65">
        <v>97.76</v>
      </c>
      <c r="S206" s="127" t="s">
        <v>31</v>
      </c>
      <c r="T206" s="127" t="s">
        <v>31</v>
      </c>
      <c r="U206" s="128" t="s">
        <v>31</v>
      </c>
      <c r="V206" s="128" t="s">
        <v>31</v>
      </c>
      <c r="W206" s="128" t="s">
        <v>31</v>
      </c>
    </row>
    <row r="207" spans="1:23" ht="36.75" customHeight="1" x14ac:dyDescent="0.25">
      <c r="A207" s="134" t="s">
        <v>180</v>
      </c>
      <c r="B207" s="63" t="s">
        <v>602</v>
      </c>
      <c r="C207" s="61" t="s">
        <v>476</v>
      </c>
      <c r="D207" s="61" t="s">
        <v>690</v>
      </c>
      <c r="E207" s="61">
        <v>0.05</v>
      </c>
      <c r="F207" s="61" t="s">
        <v>7</v>
      </c>
      <c r="G207" s="8" t="s">
        <v>119</v>
      </c>
      <c r="H207" s="65">
        <v>611</v>
      </c>
      <c r="I207" s="65">
        <v>30.55</v>
      </c>
      <c r="J207" s="124" t="s">
        <v>31</v>
      </c>
      <c r="K207" s="136">
        <v>6</v>
      </c>
      <c r="L207" s="61" t="s">
        <v>584</v>
      </c>
      <c r="M207" s="65">
        <v>0.05</v>
      </c>
      <c r="N207" s="61" t="s">
        <v>7</v>
      </c>
      <c r="O207" s="8" t="s">
        <v>119</v>
      </c>
      <c r="P207" s="65">
        <v>611</v>
      </c>
      <c r="Q207" s="65">
        <v>30.55</v>
      </c>
      <c r="R207" s="65">
        <v>30.55</v>
      </c>
      <c r="S207" s="127" t="s">
        <v>31</v>
      </c>
      <c r="T207" s="127" t="s">
        <v>31</v>
      </c>
      <c r="U207" s="128" t="s">
        <v>31</v>
      </c>
      <c r="V207" s="128" t="s">
        <v>31</v>
      </c>
      <c r="W207" s="128" t="s">
        <v>31</v>
      </c>
    </row>
    <row r="208" spans="1:23" ht="50.25" customHeight="1" x14ac:dyDescent="0.25">
      <c r="A208" s="157" t="s">
        <v>37</v>
      </c>
      <c r="B208" s="80" t="s">
        <v>587</v>
      </c>
      <c r="C208" s="122" t="s">
        <v>31</v>
      </c>
      <c r="D208" s="123" t="s">
        <v>31</v>
      </c>
      <c r="E208" s="122" t="s">
        <v>31</v>
      </c>
      <c r="F208" s="122" t="s">
        <v>31</v>
      </c>
      <c r="G208" s="96" t="s">
        <v>31</v>
      </c>
      <c r="H208" s="96" t="s">
        <v>31</v>
      </c>
      <c r="I208" s="124" t="s">
        <v>31</v>
      </c>
      <c r="J208" s="124" t="s">
        <v>31</v>
      </c>
      <c r="K208" s="125" t="s">
        <v>31</v>
      </c>
      <c r="L208" s="125" t="s">
        <v>31</v>
      </c>
      <c r="M208" s="125" t="s">
        <v>31</v>
      </c>
      <c r="N208" s="125" t="s">
        <v>31</v>
      </c>
      <c r="O208" s="125" t="s">
        <v>31</v>
      </c>
      <c r="P208" s="125" t="s">
        <v>31</v>
      </c>
      <c r="Q208" s="125" t="s">
        <v>31</v>
      </c>
      <c r="R208" s="125" t="s">
        <v>31</v>
      </c>
      <c r="S208" s="126" t="s">
        <v>31</v>
      </c>
      <c r="T208" s="126" t="s">
        <v>31</v>
      </c>
      <c r="U208" s="125" t="s">
        <v>31</v>
      </c>
      <c r="V208" s="125" t="s">
        <v>31</v>
      </c>
      <c r="W208" s="125" t="s">
        <v>31</v>
      </c>
    </row>
    <row r="209" spans="1:23" ht="31.5" x14ac:dyDescent="0.25">
      <c r="A209" s="134" t="s">
        <v>25</v>
      </c>
      <c r="B209" s="20" t="s">
        <v>593</v>
      </c>
      <c r="C209" s="122" t="s">
        <v>31</v>
      </c>
      <c r="D209" s="123" t="s">
        <v>31</v>
      </c>
      <c r="E209" s="122" t="s">
        <v>31</v>
      </c>
      <c r="F209" s="122" t="s">
        <v>31</v>
      </c>
      <c r="G209" s="96" t="s">
        <v>31</v>
      </c>
      <c r="H209" s="96" t="s">
        <v>31</v>
      </c>
      <c r="I209" s="124" t="s">
        <v>31</v>
      </c>
      <c r="J209" s="124" t="s">
        <v>31</v>
      </c>
      <c r="K209" s="125" t="s">
        <v>476</v>
      </c>
      <c r="L209" s="125" t="s">
        <v>31</v>
      </c>
      <c r="M209" s="96">
        <v>1</v>
      </c>
      <c r="N209" s="96" t="s">
        <v>525</v>
      </c>
      <c r="O209" s="96" t="s">
        <v>527</v>
      </c>
      <c r="P209" s="96">
        <v>300</v>
      </c>
      <c r="Q209" s="96">
        <v>300</v>
      </c>
      <c r="R209" s="96">
        <v>300</v>
      </c>
      <c r="S209" s="127" t="s">
        <v>31</v>
      </c>
      <c r="T209" s="127" t="s">
        <v>31</v>
      </c>
      <c r="U209" s="128" t="s">
        <v>31</v>
      </c>
      <c r="V209" s="128" t="s">
        <v>31</v>
      </c>
      <c r="W209" s="128" t="s">
        <v>31</v>
      </c>
    </row>
    <row r="210" spans="1:23" ht="31.5" x14ac:dyDescent="0.25">
      <c r="A210" s="134" t="s">
        <v>26</v>
      </c>
      <c r="B210" s="20" t="s">
        <v>594</v>
      </c>
      <c r="C210" s="122" t="s">
        <v>31</v>
      </c>
      <c r="D210" s="123" t="s">
        <v>31</v>
      </c>
      <c r="E210" s="122" t="s">
        <v>31</v>
      </c>
      <c r="F210" s="122" t="s">
        <v>31</v>
      </c>
      <c r="G210" s="96" t="s">
        <v>31</v>
      </c>
      <c r="H210" s="96" t="s">
        <v>31</v>
      </c>
      <c r="I210" s="124" t="s">
        <v>31</v>
      </c>
      <c r="J210" s="124" t="s">
        <v>31</v>
      </c>
      <c r="K210" s="125" t="s">
        <v>476</v>
      </c>
      <c r="L210" s="125" t="s">
        <v>31</v>
      </c>
      <c r="M210" s="96">
        <v>1</v>
      </c>
      <c r="N210" s="96" t="s">
        <v>525</v>
      </c>
      <c r="O210" s="96" t="s">
        <v>527</v>
      </c>
      <c r="P210" s="96">
        <v>300</v>
      </c>
      <c r="Q210" s="96">
        <v>300</v>
      </c>
      <c r="R210" s="96">
        <v>300</v>
      </c>
      <c r="S210" s="127" t="s">
        <v>31</v>
      </c>
      <c r="T210" s="127" t="s">
        <v>31</v>
      </c>
      <c r="U210" s="128" t="s">
        <v>31</v>
      </c>
      <c r="V210" s="128" t="s">
        <v>31</v>
      </c>
      <c r="W210" s="128" t="s">
        <v>31</v>
      </c>
    </row>
    <row r="211" spans="1:23" ht="31.5" x14ac:dyDescent="0.25">
      <c r="A211" s="134" t="s">
        <v>77</v>
      </c>
      <c r="B211" s="20" t="s">
        <v>595</v>
      </c>
      <c r="C211" s="122" t="s">
        <v>31</v>
      </c>
      <c r="D211" s="123" t="s">
        <v>31</v>
      </c>
      <c r="E211" s="122" t="s">
        <v>31</v>
      </c>
      <c r="F211" s="122" t="s">
        <v>31</v>
      </c>
      <c r="G211" s="96" t="s">
        <v>31</v>
      </c>
      <c r="H211" s="96" t="s">
        <v>31</v>
      </c>
      <c r="I211" s="124" t="s">
        <v>31</v>
      </c>
      <c r="J211" s="124" t="s">
        <v>31</v>
      </c>
      <c r="K211" s="125" t="s">
        <v>476</v>
      </c>
      <c r="L211" s="125" t="s">
        <v>31</v>
      </c>
      <c r="M211" s="96">
        <v>1</v>
      </c>
      <c r="N211" s="96" t="s">
        <v>525</v>
      </c>
      <c r="O211" s="96" t="s">
        <v>527</v>
      </c>
      <c r="P211" s="96">
        <v>300</v>
      </c>
      <c r="Q211" s="96">
        <v>300</v>
      </c>
      <c r="R211" s="96">
        <v>300</v>
      </c>
      <c r="S211" s="127" t="s">
        <v>31</v>
      </c>
      <c r="T211" s="127" t="s">
        <v>31</v>
      </c>
      <c r="U211" s="128" t="s">
        <v>31</v>
      </c>
      <c r="V211" s="128" t="s">
        <v>31</v>
      </c>
      <c r="W211" s="128" t="s">
        <v>31</v>
      </c>
    </row>
    <row r="212" spans="1:23" ht="31.5" x14ac:dyDescent="0.25">
      <c r="A212" s="134" t="s">
        <v>78</v>
      </c>
      <c r="B212" s="63" t="s">
        <v>596</v>
      </c>
      <c r="C212" s="122" t="s">
        <v>31</v>
      </c>
      <c r="D212" s="123" t="s">
        <v>31</v>
      </c>
      <c r="E212" s="122" t="s">
        <v>31</v>
      </c>
      <c r="F212" s="122" t="s">
        <v>31</v>
      </c>
      <c r="G212" s="96" t="s">
        <v>31</v>
      </c>
      <c r="H212" s="96" t="s">
        <v>31</v>
      </c>
      <c r="I212" s="124" t="s">
        <v>31</v>
      </c>
      <c r="J212" s="124" t="s">
        <v>31</v>
      </c>
      <c r="K212" s="125" t="s">
        <v>476</v>
      </c>
      <c r="L212" s="125" t="s">
        <v>31</v>
      </c>
      <c r="M212" s="96">
        <v>1</v>
      </c>
      <c r="N212" s="96" t="s">
        <v>525</v>
      </c>
      <c r="O212" s="96" t="s">
        <v>528</v>
      </c>
      <c r="P212" s="96">
        <v>70</v>
      </c>
      <c r="Q212" s="96">
        <v>70</v>
      </c>
      <c r="R212" s="96">
        <v>70</v>
      </c>
      <c r="S212" s="127" t="s">
        <v>31</v>
      </c>
      <c r="T212" s="127" t="s">
        <v>31</v>
      </c>
      <c r="U212" s="128" t="s">
        <v>31</v>
      </c>
      <c r="V212" s="128" t="s">
        <v>31</v>
      </c>
      <c r="W212" s="128" t="s">
        <v>31</v>
      </c>
    </row>
    <row r="213" spans="1:23" ht="31.5" x14ac:dyDescent="0.25">
      <c r="A213" s="134" t="s">
        <v>80</v>
      </c>
      <c r="B213" s="63" t="s">
        <v>597</v>
      </c>
      <c r="C213" s="122" t="s">
        <v>31</v>
      </c>
      <c r="D213" s="123" t="s">
        <v>31</v>
      </c>
      <c r="E213" s="122" t="s">
        <v>31</v>
      </c>
      <c r="F213" s="122" t="s">
        <v>31</v>
      </c>
      <c r="G213" s="96" t="s">
        <v>31</v>
      </c>
      <c r="H213" s="96" t="s">
        <v>31</v>
      </c>
      <c r="I213" s="124" t="s">
        <v>31</v>
      </c>
      <c r="J213" s="124" t="s">
        <v>31</v>
      </c>
      <c r="K213" s="125" t="s">
        <v>476</v>
      </c>
      <c r="L213" s="125" t="s">
        <v>31</v>
      </c>
      <c r="M213" s="96">
        <v>1</v>
      </c>
      <c r="N213" s="96" t="s">
        <v>525</v>
      </c>
      <c r="O213" s="96" t="s">
        <v>527</v>
      </c>
      <c r="P213" s="96">
        <v>300</v>
      </c>
      <c r="Q213" s="96">
        <v>300</v>
      </c>
      <c r="R213" s="96">
        <v>300</v>
      </c>
      <c r="S213" s="127" t="s">
        <v>31</v>
      </c>
      <c r="T213" s="127" t="s">
        <v>31</v>
      </c>
      <c r="U213" s="128" t="s">
        <v>31</v>
      </c>
      <c r="V213" s="128" t="s">
        <v>31</v>
      </c>
      <c r="W213" s="128" t="s">
        <v>31</v>
      </c>
    </row>
    <row r="214" spans="1:23" ht="31.5" x14ac:dyDescent="0.25">
      <c r="A214" s="134" t="s">
        <v>320</v>
      </c>
      <c r="B214" s="63" t="s">
        <v>598</v>
      </c>
      <c r="C214" s="122" t="s">
        <v>31</v>
      </c>
      <c r="D214" s="123" t="s">
        <v>31</v>
      </c>
      <c r="E214" s="122" t="s">
        <v>31</v>
      </c>
      <c r="F214" s="122" t="s">
        <v>31</v>
      </c>
      <c r="G214" s="96" t="s">
        <v>31</v>
      </c>
      <c r="H214" s="96" t="s">
        <v>31</v>
      </c>
      <c r="I214" s="124" t="s">
        <v>31</v>
      </c>
      <c r="J214" s="124" t="s">
        <v>31</v>
      </c>
      <c r="K214" s="125" t="s">
        <v>476</v>
      </c>
      <c r="L214" s="125" t="s">
        <v>31</v>
      </c>
      <c r="M214" s="96">
        <v>1</v>
      </c>
      <c r="N214" s="96" t="s">
        <v>525</v>
      </c>
      <c r="O214" s="96" t="s">
        <v>527</v>
      </c>
      <c r="P214" s="96">
        <v>300</v>
      </c>
      <c r="Q214" s="96">
        <v>300</v>
      </c>
      <c r="R214" s="96">
        <v>300</v>
      </c>
      <c r="S214" s="127" t="s">
        <v>31</v>
      </c>
      <c r="T214" s="127" t="s">
        <v>31</v>
      </c>
      <c r="U214" s="128" t="s">
        <v>31</v>
      </c>
      <c r="V214" s="128" t="s">
        <v>31</v>
      </c>
      <c r="W214" s="128" t="s">
        <v>31</v>
      </c>
    </row>
    <row r="215" spans="1:23" ht="37.5" customHeight="1" x14ac:dyDescent="0.25">
      <c r="A215" s="134" t="s">
        <v>430</v>
      </c>
      <c r="B215" s="63" t="s">
        <v>599</v>
      </c>
      <c r="C215" s="122" t="s">
        <v>31</v>
      </c>
      <c r="D215" s="123" t="s">
        <v>31</v>
      </c>
      <c r="E215" s="122" t="s">
        <v>31</v>
      </c>
      <c r="F215" s="122" t="s">
        <v>31</v>
      </c>
      <c r="G215" s="96" t="s">
        <v>31</v>
      </c>
      <c r="H215" s="96" t="s">
        <v>31</v>
      </c>
      <c r="I215" s="124" t="s">
        <v>31</v>
      </c>
      <c r="J215" s="124" t="s">
        <v>31</v>
      </c>
      <c r="K215" s="125" t="s">
        <v>476</v>
      </c>
      <c r="L215" s="125" t="s">
        <v>31</v>
      </c>
      <c r="M215" s="96">
        <v>1</v>
      </c>
      <c r="N215" s="96" t="s">
        <v>525</v>
      </c>
      <c r="O215" s="96" t="s">
        <v>526</v>
      </c>
      <c r="P215" s="96">
        <v>500</v>
      </c>
      <c r="Q215" s="96">
        <v>500</v>
      </c>
      <c r="R215" s="96">
        <v>500</v>
      </c>
      <c r="S215" s="127" t="s">
        <v>31</v>
      </c>
      <c r="T215" s="127" t="s">
        <v>31</v>
      </c>
      <c r="U215" s="128" t="s">
        <v>31</v>
      </c>
      <c r="V215" s="128" t="s">
        <v>31</v>
      </c>
      <c r="W215" s="128" t="s">
        <v>31</v>
      </c>
    </row>
    <row r="216" spans="1:23" ht="31.5" x14ac:dyDescent="0.25">
      <c r="A216" s="134" t="s">
        <v>439</v>
      </c>
      <c r="B216" s="63" t="s">
        <v>600</v>
      </c>
      <c r="C216" s="122" t="s">
        <v>31</v>
      </c>
      <c r="D216" s="123" t="s">
        <v>31</v>
      </c>
      <c r="E216" s="122" t="s">
        <v>31</v>
      </c>
      <c r="F216" s="122" t="s">
        <v>31</v>
      </c>
      <c r="G216" s="96" t="s">
        <v>31</v>
      </c>
      <c r="H216" s="96" t="s">
        <v>31</v>
      </c>
      <c r="I216" s="124" t="s">
        <v>31</v>
      </c>
      <c r="J216" s="124" t="s">
        <v>31</v>
      </c>
      <c r="K216" s="125" t="s">
        <v>476</v>
      </c>
      <c r="L216" s="125" t="s">
        <v>31</v>
      </c>
      <c r="M216" s="96">
        <v>1</v>
      </c>
      <c r="N216" s="96" t="s">
        <v>525</v>
      </c>
      <c r="O216" s="96" t="s">
        <v>527</v>
      </c>
      <c r="P216" s="96">
        <v>300</v>
      </c>
      <c r="Q216" s="96">
        <v>300</v>
      </c>
      <c r="R216" s="96">
        <v>300</v>
      </c>
      <c r="S216" s="127" t="s">
        <v>31</v>
      </c>
      <c r="T216" s="127" t="s">
        <v>31</v>
      </c>
      <c r="U216" s="128" t="s">
        <v>31</v>
      </c>
      <c r="V216" s="128" t="s">
        <v>31</v>
      </c>
      <c r="W216" s="128" t="s">
        <v>31</v>
      </c>
    </row>
    <row r="217" spans="1:23" ht="31.5" x14ac:dyDescent="0.25">
      <c r="A217" s="134" t="s">
        <v>463</v>
      </c>
      <c r="B217" s="63" t="s">
        <v>601</v>
      </c>
      <c r="C217" s="122" t="s">
        <v>31</v>
      </c>
      <c r="D217" s="123" t="s">
        <v>31</v>
      </c>
      <c r="E217" s="122" t="s">
        <v>31</v>
      </c>
      <c r="F217" s="122" t="s">
        <v>31</v>
      </c>
      <c r="G217" s="96" t="s">
        <v>31</v>
      </c>
      <c r="H217" s="96" t="s">
        <v>31</v>
      </c>
      <c r="I217" s="124" t="s">
        <v>31</v>
      </c>
      <c r="J217" s="124" t="s">
        <v>31</v>
      </c>
      <c r="K217" s="125" t="s">
        <v>476</v>
      </c>
      <c r="L217" s="125" t="s">
        <v>31</v>
      </c>
      <c r="M217" s="96">
        <v>1</v>
      </c>
      <c r="N217" s="96" t="s">
        <v>525</v>
      </c>
      <c r="O217" s="96" t="s">
        <v>527</v>
      </c>
      <c r="P217" s="96">
        <v>300</v>
      </c>
      <c r="Q217" s="96">
        <v>300</v>
      </c>
      <c r="R217" s="96">
        <v>300</v>
      </c>
      <c r="S217" s="127" t="s">
        <v>31</v>
      </c>
      <c r="T217" s="127" t="s">
        <v>31</v>
      </c>
      <c r="U217" s="128" t="s">
        <v>31</v>
      </c>
      <c r="V217" s="128" t="s">
        <v>31</v>
      </c>
      <c r="W217" s="128" t="s">
        <v>31</v>
      </c>
    </row>
    <row r="218" spans="1:23" ht="31.5" x14ac:dyDescent="0.25">
      <c r="A218" s="134" t="s">
        <v>465</v>
      </c>
      <c r="B218" s="63" t="s">
        <v>602</v>
      </c>
      <c r="C218" s="122" t="s">
        <v>31</v>
      </c>
      <c r="D218" s="123" t="s">
        <v>31</v>
      </c>
      <c r="E218" s="122" t="s">
        <v>31</v>
      </c>
      <c r="F218" s="122" t="s">
        <v>31</v>
      </c>
      <c r="G218" s="96" t="s">
        <v>31</v>
      </c>
      <c r="H218" s="96" t="s">
        <v>31</v>
      </c>
      <c r="I218" s="124" t="s">
        <v>31</v>
      </c>
      <c r="J218" s="124" t="s">
        <v>31</v>
      </c>
      <c r="K218" s="125" t="s">
        <v>476</v>
      </c>
      <c r="L218" s="125" t="s">
        <v>31</v>
      </c>
      <c r="M218" s="96">
        <v>1</v>
      </c>
      <c r="N218" s="96" t="s">
        <v>525</v>
      </c>
      <c r="O218" s="96" t="s">
        <v>527</v>
      </c>
      <c r="P218" s="96">
        <v>300</v>
      </c>
      <c r="Q218" s="96">
        <v>300</v>
      </c>
      <c r="R218" s="96">
        <v>300</v>
      </c>
      <c r="S218" s="127" t="s">
        <v>31</v>
      </c>
      <c r="T218" s="127" t="s">
        <v>31</v>
      </c>
      <c r="U218" s="128" t="s">
        <v>31</v>
      </c>
      <c r="V218" s="128" t="s">
        <v>31</v>
      </c>
      <c r="W218" s="128" t="s">
        <v>31</v>
      </c>
    </row>
    <row r="219" spans="1:23" s="140" customFormat="1" ht="77.25" customHeight="1" x14ac:dyDescent="0.25">
      <c r="A219" s="134" t="s">
        <v>31</v>
      </c>
      <c r="B219" s="135" t="s">
        <v>588</v>
      </c>
      <c r="C219" s="22" t="s">
        <v>31</v>
      </c>
      <c r="D219" s="63" t="s">
        <v>31</v>
      </c>
      <c r="E219" s="22" t="s">
        <v>31</v>
      </c>
      <c r="F219" s="22" t="s">
        <v>31</v>
      </c>
      <c r="G219" s="136" t="s">
        <v>31</v>
      </c>
      <c r="H219" s="136" t="s">
        <v>31</v>
      </c>
      <c r="I219" s="137" t="s">
        <v>31</v>
      </c>
      <c r="J219" s="137" t="s">
        <v>31</v>
      </c>
      <c r="K219" s="138" t="s">
        <v>31</v>
      </c>
      <c r="L219" s="138" t="s">
        <v>31</v>
      </c>
      <c r="M219" s="138" t="s">
        <v>31</v>
      </c>
      <c r="N219" s="138" t="s">
        <v>31</v>
      </c>
      <c r="O219" s="138" t="s">
        <v>31</v>
      </c>
      <c r="P219" s="138" t="s">
        <v>31</v>
      </c>
      <c r="Q219" s="138" t="s">
        <v>31</v>
      </c>
      <c r="R219" s="138" t="s">
        <v>31</v>
      </c>
      <c r="S219" s="139" t="s">
        <v>31</v>
      </c>
      <c r="T219" s="139" t="s">
        <v>31</v>
      </c>
      <c r="U219" s="138" t="s">
        <v>31</v>
      </c>
      <c r="V219" s="138" t="s">
        <v>31</v>
      </c>
      <c r="W219" s="138" t="s">
        <v>31</v>
      </c>
    </row>
    <row r="220" spans="1:23" ht="31.5" x14ac:dyDescent="0.25">
      <c r="A220" s="121" t="s">
        <v>31</v>
      </c>
      <c r="B220" s="20" t="s">
        <v>593</v>
      </c>
      <c r="C220" s="122" t="s">
        <v>31</v>
      </c>
      <c r="D220" s="123" t="s">
        <v>31</v>
      </c>
      <c r="E220" s="122" t="s">
        <v>31</v>
      </c>
      <c r="F220" s="122" t="s">
        <v>31</v>
      </c>
      <c r="G220" s="96" t="s">
        <v>31</v>
      </c>
      <c r="H220" s="96" t="s">
        <v>31</v>
      </c>
      <c r="I220" s="146">
        <v>1900.08</v>
      </c>
      <c r="J220" s="141">
        <v>2806.07</v>
      </c>
      <c r="K220" s="125" t="s">
        <v>31</v>
      </c>
      <c r="L220" s="125" t="s">
        <v>31</v>
      </c>
      <c r="M220" s="96">
        <v>1</v>
      </c>
      <c r="N220" s="96" t="s">
        <v>589</v>
      </c>
      <c r="O220" s="125" t="s">
        <v>31</v>
      </c>
      <c r="P220" s="125" t="s">
        <v>31</v>
      </c>
      <c r="Q220" s="125" t="s">
        <v>31</v>
      </c>
      <c r="R220" s="158">
        <v>6695.7003999999997</v>
      </c>
      <c r="S220" s="143" t="s">
        <v>31</v>
      </c>
      <c r="T220" s="144" t="s">
        <v>31</v>
      </c>
      <c r="U220" s="159">
        <v>8075.7260498944397</v>
      </c>
      <c r="V220" s="159" t="s">
        <v>31</v>
      </c>
      <c r="W220" s="158" t="s">
        <v>31</v>
      </c>
    </row>
    <row r="221" spans="1:23" ht="31.5" x14ac:dyDescent="0.25">
      <c r="A221" s="121" t="s">
        <v>31</v>
      </c>
      <c r="B221" s="20" t="s">
        <v>594</v>
      </c>
      <c r="C221" s="122" t="s">
        <v>31</v>
      </c>
      <c r="D221" s="123" t="s">
        <v>31</v>
      </c>
      <c r="E221" s="122" t="s">
        <v>31</v>
      </c>
      <c r="F221" s="122" t="s">
        <v>31</v>
      </c>
      <c r="G221" s="96" t="s">
        <v>31</v>
      </c>
      <c r="H221" s="96" t="s">
        <v>31</v>
      </c>
      <c r="I221" s="146">
        <v>1727.94</v>
      </c>
      <c r="J221" s="141">
        <v>2550.44</v>
      </c>
      <c r="K221" s="125" t="s">
        <v>31</v>
      </c>
      <c r="L221" s="125" t="s">
        <v>31</v>
      </c>
      <c r="M221" s="96">
        <v>1</v>
      </c>
      <c r="N221" s="96" t="s">
        <v>589</v>
      </c>
      <c r="O221" s="125" t="s">
        <v>31</v>
      </c>
      <c r="P221" s="125" t="s">
        <v>31</v>
      </c>
      <c r="Q221" s="125" t="s">
        <v>31</v>
      </c>
      <c r="R221" s="158">
        <v>6442.6372000000001</v>
      </c>
      <c r="S221" s="143" t="s">
        <v>31</v>
      </c>
      <c r="T221" s="144" t="s">
        <v>31</v>
      </c>
      <c r="U221" s="159">
        <v>7770.5049446446228</v>
      </c>
      <c r="V221" s="159" t="s">
        <v>31</v>
      </c>
      <c r="W221" s="158" t="s">
        <v>31</v>
      </c>
    </row>
    <row r="222" spans="1:23" ht="31.5" x14ac:dyDescent="0.25">
      <c r="A222" s="121" t="s">
        <v>31</v>
      </c>
      <c r="B222" s="20" t="s">
        <v>595</v>
      </c>
      <c r="C222" s="122" t="s">
        <v>31</v>
      </c>
      <c r="D222" s="123" t="s">
        <v>31</v>
      </c>
      <c r="E222" s="122" t="s">
        <v>31</v>
      </c>
      <c r="F222" s="122" t="s">
        <v>31</v>
      </c>
      <c r="G222" s="96" t="s">
        <v>31</v>
      </c>
      <c r="H222" s="96" t="s">
        <v>31</v>
      </c>
      <c r="I222" s="146">
        <v>1842.6999999999998</v>
      </c>
      <c r="J222" s="141">
        <v>2719.82</v>
      </c>
      <c r="K222" s="125" t="s">
        <v>31</v>
      </c>
      <c r="L222" s="125" t="s">
        <v>31</v>
      </c>
      <c r="M222" s="96">
        <v>1</v>
      </c>
      <c r="N222" s="96" t="s">
        <v>589</v>
      </c>
      <c r="O222" s="125" t="s">
        <v>31</v>
      </c>
      <c r="P222" s="125" t="s">
        <v>31</v>
      </c>
      <c r="Q222" s="125" t="s">
        <v>31</v>
      </c>
      <c r="R222" s="158">
        <v>6611.3459999999995</v>
      </c>
      <c r="S222" s="143" t="s">
        <v>31</v>
      </c>
      <c r="T222" s="144" t="s">
        <v>31</v>
      </c>
      <c r="U222" s="159">
        <v>7973.9856814778323</v>
      </c>
      <c r="V222" s="159" t="s">
        <v>31</v>
      </c>
      <c r="W222" s="158" t="s">
        <v>31</v>
      </c>
    </row>
    <row r="223" spans="1:23" ht="31.5" x14ac:dyDescent="0.25">
      <c r="A223" s="121" t="s">
        <v>31</v>
      </c>
      <c r="B223" s="63" t="s">
        <v>596</v>
      </c>
      <c r="C223" s="122" t="s">
        <v>31</v>
      </c>
      <c r="D223" s="123" t="s">
        <v>31</v>
      </c>
      <c r="E223" s="122" t="s">
        <v>31</v>
      </c>
      <c r="F223" s="122" t="s">
        <v>31</v>
      </c>
      <c r="G223" s="96" t="s">
        <v>31</v>
      </c>
      <c r="H223" s="96" t="s">
        <v>31</v>
      </c>
      <c r="I223" s="146">
        <v>1255.45</v>
      </c>
      <c r="J223" s="141">
        <v>1854.05</v>
      </c>
      <c r="K223" s="125" t="s">
        <v>31</v>
      </c>
      <c r="L223" s="125" t="s">
        <v>31</v>
      </c>
      <c r="M223" s="96">
        <v>1</v>
      </c>
      <c r="N223" s="96" t="s">
        <v>589</v>
      </c>
      <c r="O223" s="125" t="s">
        <v>31</v>
      </c>
      <c r="P223" s="125" t="s">
        <v>31</v>
      </c>
      <c r="Q223" s="125" t="s">
        <v>31</v>
      </c>
      <c r="R223" s="158">
        <v>1295.636</v>
      </c>
      <c r="S223" s="143" t="s">
        <v>31</v>
      </c>
      <c r="T223" s="144" t="s">
        <v>31</v>
      </c>
      <c r="U223" s="159">
        <v>1562.6746675196266</v>
      </c>
      <c r="V223" s="159" t="s">
        <v>31</v>
      </c>
      <c r="W223" s="158" t="s">
        <v>31</v>
      </c>
    </row>
    <row r="224" spans="1:23" ht="31.5" x14ac:dyDescent="0.25">
      <c r="A224" s="121" t="s">
        <v>31</v>
      </c>
      <c r="B224" s="63" t="s">
        <v>597</v>
      </c>
      <c r="C224" s="122" t="s">
        <v>31</v>
      </c>
      <c r="D224" s="123" t="s">
        <v>31</v>
      </c>
      <c r="E224" s="122" t="s">
        <v>31</v>
      </c>
      <c r="F224" s="122" t="s">
        <v>31</v>
      </c>
      <c r="G224" s="96" t="s">
        <v>31</v>
      </c>
      <c r="H224" s="96" t="s">
        <v>31</v>
      </c>
      <c r="I224" s="146">
        <v>1619.83</v>
      </c>
      <c r="J224" s="141">
        <v>2392.16</v>
      </c>
      <c r="K224" s="125" t="s">
        <v>31</v>
      </c>
      <c r="L224" s="125" t="s">
        <v>31</v>
      </c>
      <c r="M224" s="96">
        <v>1</v>
      </c>
      <c r="N224" s="96" t="s">
        <v>589</v>
      </c>
      <c r="O224" s="125" t="s">
        <v>31</v>
      </c>
      <c r="P224" s="125" t="s">
        <v>31</v>
      </c>
      <c r="Q224" s="125" t="s">
        <v>31</v>
      </c>
      <c r="R224" s="158">
        <v>2726.7103999999999</v>
      </c>
      <c r="S224" s="143" t="s">
        <v>31</v>
      </c>
      <c r="T224" s="144" t="s">
        <v>31</v>
      </c>
      <c r="U224" s="159">
        <v>3288.7024347442562</v>
      </c>
      <c r="V224" s="159" t="s">
        <v>31</v>
      </c>
      <c r="W224" s="158" t="s">
        <v>31</v>
      </c>
    </row>
    <row r="225" spans="1:23" ht="31.5" x14ac:dyDescent="0.25">
      <c r="A225" s="121" t="s">
        <v>31</v>
      </c>
      <c r="B225" s="63" t="s">
        <v>598</v>
      </c>
      <c r="C225" s="122" t="s">
        <v>31</v>
      </c>
      <c r="D225" s="123" t="s">
        <v>31</v>
      </c>
      <c r="E225" s="122" t="s">
        <v>31</v>
      </c>
      <c r="F225" s="122" t="s">
        <v>31</v>
      </c>
      <c r="G225" s="96" t="s">
        <v>31</v>
      </c>
      <c r="H225" s="96" t="s">
        <v>31</v>
      </c>
      <c r="I225" s="146">
        <v>1255.4499999999998</v>
      </c>
      <c r="J225" s="160">
        <v>1854.05</v>
      </c>
      <c r="K225" s="125" t="s">
        <v>31</v>
      </c>
      <c r="L225" s="125" t="s">
        <v>31</v>
      </c>
      <c r="M225" s="96">
        <v>1</v>
      </c>
      <c r="N225" s="96" t="s">
        <v>589</v>
      </c>
      <c r="O225" s="125" t="s">
        <v>31</v>
      </c>
      <c r="P225" s="125" t="s">
        <v>31</v>
      </c>
      <c r="Q225" s="125" t="s">
        <v>31</v>
      </c>
      <c r="R225" s="158">
        <v>5605.4259999999995</v>
      </c>
      <c r="S225" s="143" t="s">
        <v>31</v>
      </c>
      <c r="T225" s="144" t="s">
        <v>31</v>
      </c>
      <c r="U225" s="159">
        <v>6760.7392900906361</v>
      </c>
      <c r="V225" s="159" t="s">
        <v>31</v>
      </c>
      <c r="W225" s="158" t="s">
        <v>31</v>
      </c>
    </row>
    <row r="226" spans="1:23" ht="53.25" customHeight="1" x14ac:dyDescent="0.25">
      <c r="A226" s="121" t="s">
        <v>31</v>
      </c>
      <c r="B226" s="63" t="s">
        <v>599</v>
      </c>
      <c r="C226" s="122" t="s">
        <v>31</v>
      </c>
      <c r="D226" s="123" t="s">
        <v>31</v>
      </c>
      <c r="E226" s="122" t="s">
        <v>31</v>
      </c>
      <c r="F226" s="122" t="s">
        <v>31</v>
      </c>
      <c r="G226" s="96" t="s">
        <v>31</v>
      </c>
      <c r="H226" s="96" t="s">
        <v>31</v>
      </c>
      <c r="I226" s="146">
        <v>2352.21</v>
      </c>
      <c r="J226" s="141">
        <v>3473.74</v>
      </c>
      <c r="K226" s="125" t="s">
        <v>31</v>
      </c>
      <c r="L226" s="125" t="s">
        <v>31</v>
      </c>
      <c r="M226" s="96">
        <v>1</v>
      </c>
      <c r="N226" s="96" t="s">
        <v>589</v>
      </c>
      <c r="O226" s="125" t="s">
        <v>31</v>
      </c>
      <c r="P226" s="125" t="s">
        <v>31</v>
      </c>
      <c r="Q226" s="125" t="s">
        <v>31</v>
      </c>
      <c r="R226" s="158">
        <v>11020.1648</v>
      </c>
      <c r="S226" s="143" t="s">
        <v>31</v>
      </c>
      <c r="T226" s="144" t="s">
        <v>31</v>
      </c>
      <c r="U226" s="159">
        <v>13291.489557909394</v>
      </c>
      <c r="V226" s="159" t="s">
        <v>31</v>
      </c>
      <c r="W226" s="158" t="s">
        <v>31</v>
      </c>
    </row>
    <row r="227" spans="1:23" ht="31.5" x14ac:dyDescent="0.25">
      <c r="A227" s="121" t="s">
        <v>31</v>
      </c>
      <c r="B227" s="63" t="s">
        <v>600</v>
      </c>
      <c r="C227" s="122" t="s">
        <v>31</v>
      </c>
      <c r="D227" s="123" t="s">
        <v>31</v>
      </c>
      <c r="E227" s="122" t="s">
        <v>31</v>
      </c>
      <c r="F227" s="122" t="s">
        <v>31</v>
      </c>
      <c r="G227" s="96" t="s">
        <v>31</v>
      </c>
      <c r="H227" s="96" t="s">
        <v>31</v>
      </c>
      <c r="I227" s="146">
        <v>2320.56</v>
      </c>
      <c r="J227" s="141">
        <v>3425.14</v>
      </c>
      <c r="K227" s="125" t="s">
        <v>31</v>
      </c>
      <c r="L227" s="125" t="s">
        <v>31</v>
      </c>
      <c r="M227" s="96">
        <v>1</v>
      </c>
      <c r="N227" s="96" t="s">
        <v>589</v>
      </c>
      <c r="O227" s="125" t="s">
        <v>31</v>
      </c>
      <c r="P227" s="125" t="s">
        <v>31</v>
      </c>
      <c r="Q227" s="125" t="s">
        <v>31</v>
      </c>
      <c r="R227" s="158">
        <v>7073.0628000000006</v>
      </c>
      <c r="S227" s="143" t="s">
        <v>31</v>
      </c>
      <c r="T227" s="144" t="s">
        <v>31</v>
      </c>
      <c r="U227" s="159">
        <v>8530.865196193563</v>
      </c>
      <c r="V227" s="159" t="s">
        <v>31</v>
      </c>
      <c r="W227" s="158" t="s">
        <v>31</v>
      </c>
    </row>
    <row r="228" spans="1:23" ht="31.5" x14ac:dyDescent="0.25">
      <c r="A228" s="121" t="s">
        <v>31</v>
      </c>
      <c r="B228" s="63" t="s">
        <v>601</v>
      </c>
      <c r="C228" s="122" t="s">
        <v>31</v>
      </c>
      <c r="D228" s="123" t="s">
        <v>31</v>
      </c>
      <c r="E228" s="122" t="s">
        <v>31</v>
      </c>
      <c r="F228" s="122" t="s">
        <v>31</v>
      </c>
      <c r="G228" s="96" t="s">
        <v>31</v>
      </c>
      <c r="H228" s="96" t="s">
        <v>31</v>
      </c>
      <c r="I228" s="146">
        <v>2091.04</v>
      </c>
      <c r="J228" s="141">
        <v>3086.37</v>
      </c>
      <c r="K228" s="125" t="s">
        <v>31</v>
      </c>
      <c r="L228" s="125" t="s">
        <v>31</v>
      </c>
      <c r="M228" s="96">
        <v>1</v>
      </c>
      <c r="N228" s="96" t="s">
        <v>589</v>
      </c>
      <c r="O228" s="125" t="s">
        <v>31</v>
      </c>
      <c r="P228" s="125" t="s">
        <v>31</v>
      </c>
      <c r="Q228" s="125" t="s">
        <v>31</v>
      </c>
      <c r="R228" s="158">
        <v>6735.6452000000008</v>
      </c>
      <c r="S228" s="143" t="s">
        <v>31</v>
      </c>
      <c r="T228" s="144" t="s">
        <v>31</v>
      </c>
      <c r="U228" s="159">
        <v>8123.9037225271377</v>
      </c>
      <c r="V228" s="159" t="s">
        <v>31</v>
      </c>
      <c r="W228" s="158" t="s">
        <v>31</v>
      </c>
    </row>
    <row r="229" spans="1:23" ht="39" customHeight="1" x14ac:dyDescent="0.25">
      <c r="A229" s="121" t="s">
        <v>31</v>
      </c>
      <c r="B229" s="63" t="s">
        <v>602</v>
      </c>
      <c r="C229" s="122" t="s">
        <v>31</v>
      </c>
      <c r="D229" s="123" t="s">
        <v>31</v>
      </c>
      <c r="E229" s="122" t="s">
        <v>31</v>
      </c>
      <c r="F229" s="122" t="s">
        <v>31</v>
      </c>
      <c r="G229" s="96" t="s">
        <v>31</v>
      </c>
      <c r="H229" s="96" t="s">
        <v>31</v>
      </c>
      <c r="I229" s="146">
        <v>1255.4499999999998</v>
      </c>
      <c r="J229" s="141">
        <v>1854.05</v>
      </c>
      <c r="K229" s="125" t="s">
        <v>31</v>
      </c>
      <c r="L229" s="125" t="s">
        <v>31</v>
      </c>
      <c r="M229" s="96">
        <v>1</v>
      </c>
      <c r="N229" s="96" t="s">
        <v>589</v>
      </c>
      <c r="O229" s="125" t="s">
        <v>31</v>
      </c>
      <c r="P229" s="125" t="s">
        <v>31</v>
      </c>
      <c r="Q229" s="125" t="s">
        <v>31</v>
      </c>
      <c r="R229" s="158">
        <v>5605.4259999999995</v>
      </c>
      <c r="S229" s="143" t="s">
        <v>31</v>
      </c>
      <c r="T229" s="144" t="s">
        <v>31</v>
      </c>
      <c r="U229" s="159">
        <v>6760.7392900906361</v>
      </c>
      <c r="V229" s="159" t="s">
        <v>31</v>
      </c>
      <c r="W229" s="158" t="s">
        <v>31</v>
      </c>
    </row>
    <row r="230" spans="1:23" ht="83.25" customHeight="1" x14ac:dyDescent="0.4">
      <c r="A230" s="121" t="s">
        <v>31</v>
      </c>
      <c r="B230" s="133" t="s">
        <v>590</v>
      </c>
      <c r="C230" s="122" t="s">
        <v>31</v>
      </c>
      <c r="D230" s="123" t="s">
        <v>31</v>
      </c>
      <c r="E230" s="122" t="s">
        <v>31</v>
      </c>
      <c r="F230" s="122" t="s">
        <v>31</v>
      </c>
      <c r="G230" s="96" t="s">
        <v>31</v>
      </c>
      <c r="H230" s="96" t="s">
        <v>31</v>
      </c>
      <c r="I230" s="146">
        <v>17620.71</v>
      </c>
      <c r="J230" s="147">
        <v>26015.89</v>
      </c>
      <c r="K230" s="125" t="s">
        <v>31</v>
      </c>
      <c r="L230" s="125" t="s">
        <v>31</v>
      </c>
      <c r="M230" s="125" t="s">
        <v>31</v>
      </c>
      <c r="N230" s="125" t="s">
        <v>31</v>
      </c>
      <c r="O230" s="125" t="s">
        <v>31</v>
      </c>
      <c r="P230" s="125" t="s">
        <v>31</v>
      </c>
      <c r="Q230" s="125" t="s">
        <v>31</v>
      </c>
      <c r="R230" s="161">
        <v>59811.754799999995</v>
      </c>
      <c r="S230" s="162" t="s">
        <v>31</v>
      </c>
      <c r="T230" s="163" t="s">
        <v>31</v>
      </c>
      <c r="U230" s="148">
        <v>72139.330835092143</v>
      </c>
      <c r="V230" s="150" t="s">
        <v>31</v>
      </c>
      <c r="W230" s="148" t="s">
        <v>31</v>
      </c>
    </row>
    <row r="231" spans="1:23" ht="36" customHeight="1" x14ac:dyDescent="0.25">
      <c r="A231" s="134" t="s">
        <v>38</v>
      </c>
      <c r="B231" s="80" t="s">
        <v>538</v>
      </c>
      <c r="C231" s="122" t="s">
        <v>31</v>
      </c>
      <c r="D231" s="123" t="s">
        <v>31</v>
      </c>
      <c r="E231" s="122" t="s">
        <v>31</v>
      </c>
      <c r="F231" s="122" t="s">
        <v>31</v>
      </c>
      <c r="G231" s="96" t="s">
        <v>31</v>
      </c>
      <c r="H231" s="96" t="s">
        <v>31</v>
      </c>
      <c r="I231" s="124" t="s">
        <v>31</v>
      </c>
      <c r="J231" s="124" t="s">
        <v>31</v>
      </c>
      <c r="K231" s="61" t="s">
        <v>31</v>
      </c>
      <c r="L231" s="61" t="s">
        <v>31</v>
      </c>
      <c r="M231" s="61">
        <v>64.05</v>
      </c>
      <c r="N231" s="61" t="s">
        <v>540</v>
      </c>
      <c r="O231" s="61" t="s">
        <v>541</v>
      </c>
      <c r="P231" s="61">
        <v>1.3</v>
      </c>
      <c r="Q231" s="67">
        <v>83.265000000000001</v>
      </c>
      <c r="R231" s="67">
        <v>84.097650000000002</v>
      </c>
      <c r="S231" s="115" t="s">
        <v>31</v>
      </c>
      <c r="T231" s="115" t="s">
        <v>31</v>
      </c>
      <c r="U231" s="115">
        <v>101.4307006388615</v>
      </c>
      <c r="V231" s="115" t="s">
        <v>31</v>
      </c>
      <c r="W231" s="67" t="s">
        <v>31</v>
      </c>
    </row>
    <row r="232" spans="1:23" ht="70.5" customHeight="1" x14ac:dyDescent="0.25">
      <c r="A232" s="121" t="s">
        <v>31</v>
      </c>
      <c r="B232" s="80" t="s">
        <v>591</v>
      </c>
      <c r="C232" s="122" t="s">
        <v>31</v>
      </c>
      <c r="D232" s="122" t="s">
        <v>31</v>
      </c>
      <c r="E232" s="122" t="s">
        <v>31</v>
      </c>
      <c r="F232" s="122" t="s">
        <v>31</v>
      </c>
      <c r="G232" s="122" t="s">
        <v>31</v>
      </c>
      <c r="H232" s="122" t="s">
        <v>31</v>
      </c>
      <c r="I232" s="146">
        <v>263.52584601056981</v>
      </c>
      <c r="J232" s="141">
        <v>389.18</v>
      </c>
      <c r="K232" s="125" t="s">
        <v>31</v>
      </c>
      <c r="L232" s="125" t="s">
        <v>31</v>
      </c>
      <c r="M232" s="65">
        <v>10</v>
      </c>
      <c r="N232" s="65" t="s">
        <v>533</v>
      </c>
      <c r="O232" s="96" t="s">
        <v>31</v>
      </c>
      <c r="P232" s="96" t="s">
        <v>31</v>
      </c>
      <c r="Q232" s="125" t="s">
        <v>31</v>
      </c>
      <c r="R232" s="153">
        <v>840.97649999999999</v>
      </c>
      <c r="S232" s="149" t="s">
        <v>31</v>
      </c>
      <c r="T232" s="149" t="s">
        <v>31</v>
      </c>
      <c r="U232" s="148">
        <v>1014.3070063886149</v>
      </c>
      <c r="V232" s="150" t="s">
        <v>31</v>
      </c>
      <c r="W232" s="148" t="s">
        <v>31</v>
      </c>
    </row>
    <row r="233" spans="1:23" ht="79.150000000000006" customHeight="1" x14ac:dyDescent="0.25">
      <c r="A233" s="134" t="s">
        <v>35</v>
      </c>
      <c r="B233" s="80" t="s">
        <v>531</v>
      </c>
      <c r="C233" s="122" t="s">
        <v>31</v>
      </c>
      <c r="D233" s="122" t="s">
        <v>31</v>
      </c>
      <c r="E233" s="122" t="s">
        <v>31</v>
      </c>
      <c r="F233" s="122" t="s">
        <v>31</v>
      </c>
      <c r="G233" s="122" t="s">
        <v>31</v>
      </c>
      <c r="H233" s="122" t="s">
        <v>31</v>
      </c>
      <c r="I233" s="146">
        <v>3559.8199108516055</v>
      </c>
      <c r="J233" s="141">
        <v>5257.21</v>
      </c>
      <c r="K233" s="125" t="s">
        <v>31</v>
      </c>
      <c r="L233" s="61" t="s">
        <v>582</v>
      </c>
      <c r="M233" s="65">
        <v>2</v>
      </c>
      <c r="N233" s="65" t="s">
        <v>478</v>
      </c>
      <c r="O233" s="65" t="s">
        <v>583</v>
      </c>
      <c r="P233" s="65">
        <v>5819</v>
      </c>
      <c r="Q233" s="65">
        <v>11638</v>
      </c>
      <c r="R233" s="148">
        <v>11521.62</v>
      </c>
      <c r="S233" s="149" t="s">
        <v>31</v>
      </c>
      <c r="T233" s="150" t="s">
        <v>31</v>
      </c>
      <c r="U233" s="150">
        <v>13896.297804929383</v>
      </c>
      <c r="V233" s="150" t="s">
        <v>31</v>
      </c>
      <c r="W233" s="148" t="s">
        <v>31</v>
      </c>
    </row>
    <row r="234" spans="1:23" ht="20.25" x14ac:dyDescent="0.3">
      <c r="A234" s="237" t="s">
        <v>603</v>
      </c>
      <c r="B234" s="238"/>
      <c r="C234" s="238"/>
      <c r="D234" s="238"/>
      <c r="E234" s="238"/>
      <c r="F234" s="238"/>
      <c r="G234" s="238"/>
      <c r="H234" s="238"/>
      <c r="I234" s="238"/>
      <c r="J234" s="238"/>
      <c r="K234" s="238"/>
      <c r="L234" s="238"/>
      <c r="M234" s="238"/>
      <c r="N234" s="238"/>
      <c r="O234" s="238"/>
      <c r="P234" s="238"/>
      <c r="Q234" s="238"/>
      <c r="R234" s="238"/>
      <c r="S234" s="238"/>
      <c r="T234" s="238"/>
      <c r="U234" s="238"/>
      <c r="V234" s="238"/>
      <c r="W234" s="125" t="s">
        <v>31</v>
      </c>
    </row>
    <row r="235" spans="1:23" ht="57" customHeight="1" x14ac:dyDescent="0.25">
      <c r="A235" s="121" t="s">
        <v>153</v>
      </c>
      <c r="B235" s="69" t="s">
        <v>474</v>
      </c>
      <c r="C235" s="122" t="s">
        <v>31</v>
      </c>
      <c r="D235" s="123" t="s">
        <v>31</v>
      </c>
      <c r="E235" s="122" t="s">
        <v>31</v>
      </c>
      <c r="F235" s="122" t="s">
        <v>31</v>
      </c>
      <c r="G235" s="96" t="s">
        <v>31</v>
      </c>
      <c r="H235" s="96" t="s">
        <v>31</v>
      </c>
      <c r="I235" s="124" t="s">
        <v>31</v>
      </c>
      <c r="J235" s="124" t="s">
        <v>31</v>
      </c>
      <c r="K235" s="125" t="s">
        <v>31</v>
      </c>
      <c r="L235" s="125" t="s">
        <v>31</v>
      </c>
      <c r="M235" s="125" t="s">
        <v>31</v>
      </c>
      <c r="N235" s="125" t="s">
        <v>31</v>
      </c>
      <c r="O235" s="125" t="s">
        <v>31</v>
      </c>
      <c r="P235" s="125" t="s">
        <v>31</v>
      </c>
      <c r="Q235" s="125" t="s">
        <v>31</v>
      </c>
      <c r="R235" s="125" t="s">
        <v>31</v>
      </c>
      <c r="S235" s="126" t="s">
        <v>31</v>
      </c>
      <c r="T235" s="126" t="s">
        <v>31</v>
      </c>
      <c r="U235" s="125" t="s">
        <v>31</v>
      </c>
      <c r="V235" s="125" t="s">
        <v>31</v>
      </c>
      <c r="W235" s="125" t="s">
        <v>31</v>
      </c>
    </row>
    <row r="236" spans="1:23" ht="81" customHeight="1" x14ac:dyDescent="0.25">
      <c r="A236" s="88" t="s">
        <v>19</v>
      </c>
      <c r="B236" s="20" t="s">
        <v>604</v>
      </c>
      <c r="C236" s="65" t="s">
        <v>476</v>
      </c>
      <c r="D236" s="61" t="s">
        <v>477</v>
      </c>
      <c r="E236" s="96">
        <v>1</v>
      </c>
      <c r="F236" s="96" t="s">
        <v>478</v>
      </c>
      <c r="G236" s="96" t="s">
        <v>681</v>
      </c>
      <c r="H236" s="96">
        <v>982</v>
      </c>
      <c r="I236" s="124">
        <v>982</v>
      </c>
      <c r="J236" s="124" t="s">
        <v>31</v>
      </c>
      <c r="K236" s="65" t="s">
        <v>476</v>
      </c>
      <c r="L236" s="61" t="s">
        <v>477</v>
      </c>
      <c r="M236" s="65">
        <v>1</v>
      </c>
      <c r="N236" s="65" t="s">
        <v>478</v>
      </c>
      <c r="O236" s="65" t="s">
        <v>479</v>
      </c>
      <c r="P236" s="65">
        <v>5097</v>
      </c>
      <c r="Q236" s="65">
        <v>5097</v>
      </c>
      <c r="R236" s="65">
        <v>5046.03</v>
      </c>
      <c r="S236" s="127" t="s">
        <v>31</v>
      </c>
      <c r="T236" s="127" t="s">
        <v>31</v>
      </c>
      <c r="U236" s="128" t="s">
        <v>31</v>
      </c>
      <c r="V236" s="128" t="s">
        <v>31</v>
      </c>
      <c r="W236" s="128" t="s">
        <v>31</v>
      </c>
    </row>
    <row r="237" spans="1:23" ht="81" customHeight="1" x14ac:dyDescent="0.25">
      <c r="A237" s="88" t="s">
        <v>20</v>
      </c>
      <c r="B237" s="20" t="s">
        <v>605</v>
      </c>
      <c r="C237" s="65" t="s">
        <v>476</v>
      </c>
      <c r="D237" s="61" t="s">
        <v>477</v>
      </c>
      <c r="E237" s="96">
        <v>1</v>
      </c>
      <c r="F237" s="96" t="s">
        <v>478</v>
      </c>
      <c r="G237" s="96" t="s">
        <v>681</v>
      </c>
      <c r="H237" s="96">
        <v>982</v>
      </c>
      <c r="I237" s="124">
        <v>982</v>
      </c>
      <c r="J237" s="124" t="s">
        <v>31</v>
      </c>
      <c r="K237" s="65" t="s">
        <v>476</v>
      </c>
      <c r="L237" s="61" t="s">
        <v>477</v>
      </c>
      <c r="M237" s="65">
        <v>1</v>
      </c>
      <c r="N237" s="65" t="s">
        <v>478</v>
      </c>
      <c r="O237" s="65" t="s">
        <v>479</v>
      </c>
      <c r="P237" s="65">
        <v>5097</v>
      </c>
      <c r="Q237" s="65">
        <v>5097</v>
      </c>
      <c r="R237" s="65">
        <v>5046.03</v>
      </c>
      <c r="S237" s="127" t="s">
        <v>31</v>
      </c>
      <c r="T237" s="127" t="s">
        <v>31</v>
      </c>
      <c r="U237" s="128" t="s">
        <v>31</v>
      </c>
      <c r="V237" s="128" t="s">
        <v>31</v>
      </c>
      <c r="W237" s="128" t="s">
        <v>31</v>
      </c>
    </row>
    <row r="238" spans="1:23" ht="85.9" customHeight="1" x14ac:dyDescent="0.25">
      <c r="A238" s="88" t="s">
        <v>33</v>
      </c>
      <c r="B238" s="20" t="s">
        <v>606</v>
      </c>
      <c r="C238" s="65" t="s">
        <v>476</v>
      </c>
      <c r="D238" s="61" t="s">
        <v>477</v>
      </c>
      <c r="E238" s="96">
        <v>1</v>
      </c>
      <c r="F238" s="96" t="s">
        <v>478</v>
      </c>
      <c r="G238" s="96" t="s">
        <v>681</v>
      </c>
      <c r="H238" s="96">
        <v>982</v>
      </c>
      <c r="I238" s="124">
        <v>982</v>
      </c>
      <c r="J238" s="124" t="s">
        <v>31</v>
      </c>
      <c r="K238" s="65" t="s">
        <v>476</v>
      </c>
      <c r="L238" s="61" t="s">
        <v>477</v>
      </c>
      <c r="M238" s="65">
        <v>1</v>
      </c>
      <c r="N238" s="65" t="s">
        <v>478</v>
      </c>
      <c r="O238" s="65" t="s">
        <v>479</v>
      </c>
      <c r="P238" s="65">
        <v>5097</v>
      </c>
      <c r="Q238" s="65">
        <v>5097</v>
      </c>
      <c r="R238" s="65">
        <v>5046.03</v>
      </c>
      <c r="S238" s="127" t="s">
        <v>31</v>
      </c>
      <c r="T238" s="127" t="s">
        <v>31</v>
      </c>
      <c r="U238" s="128" t="s">
        <v>31</v>
      </c>
      <c r="V238" s="128" t="s">
        <v>31</v>
      </c>
      <c r="W238" s="128" t="s">
        <v>31</v>
      </c>
    </row>
    <row r="239" spans="1:23" ht="82.15" customHeight="1" x14ac:dyDescent="0.25">
      <c r="A239" s="88" t="s">
        <v>55</v>
      </c>
      <c r="B239" s="63" t="s">
        <v>607</v>
      </c>
      <c r="C239" s="65" t="s">
        <v>476</v>
      </c>
      <c r="D239" s="61" t="s">
        <v>477</v>
      </c>
      <c r="E239" s="96">
        <v>1</v>
      </c>
      <c r="F239" s="96" t="s">
        <v>478</v>
      </c>
      <c r="G239" s="96" t="s">
        <v>681</v>
      </c>
      <c r="H239" s="96">
        <v>982</v>
      </c>
      <c r="I239" s="124">
        <v>982</v>
      </c>
      <c r="J239" s="124" t="s">
        <v>31</v>
      </c>
      <c r="K239" s="65" t="s">
        <v>476</v>
      </c>
      <c r="L239" s="61" t="s">
        <v>489</v>
      </c>
      <c r="M239" s="65">
        <v>1</v>
      </c>
      <c r="N239" s="65" t="s">
        <v>478</v>
      </c>
      <c r="O239" s="65" t="s">
        <v>490</v>
      </c>
      <c r="P239" s="65">
        <v>800</v>
      </c>
      <c r="Q239" s="65">
        <v>800</v>
      </c>
      <c r="R239" s="65">
        <v>792</v>
      </c>
      <c r="S239" s="127" t="s">
        <v>31</v>
      </c>
      <c r="T239" s="127" t="s">
        <v>31</v>
      </c>
      <c r="U239" s="128" t="s">
        <v>31</v>
      </c>
      <c r="V239" s="128" t="s">
        <v>31</v>
      </c>
      <c r="W239" s="128" t="s">
        <v>31</v>
      </c>
    </row>
    <row r="240" spans="1:23" ht="97.15" customHeight="1" x14ac:dyDescent="0.25">
      <c r="A240" s="88" t="s">
        <v>61</v>
      </c>
      <c r="B240" s="63" t="s">
        <v>608</v>
      </c>
      <c r="C240" s="65" t="s">
        <v>476</v>
      </c>
      <c r="D240" s="61" t="s">
        <v>477</v>
      </c>
      <c r="E240" s="96">
        <v>1</v>
      </c>
      <c r="F240" s="96" t="s">
        <v>478</v>
      </c>
      <c r="G240" s="96" t="s">
        <v>681</v>
      </c>
      <c r="H240" s="96">
        <v>982</v>
      </c>
      <c r="I240" s="124">
        <v>982</v>
      </c>
      <c r="J240" s="124" t="s">
        <v>31</v>
      </c>
      <c r="K240" s="65" t="s">
        <v>476</v>
      </c>
      <c r="L240" s="61" t="s">
        <v>489</v>
      </c>
      <c r="M240" s="65">
        <v>1</v>
      </c>
      <c r="N240" s="65" t="s">
        <v>478</v>
      </c>
      <c r="O240" s="65" t="s">
        <v>490</v>
      </c>
      <c r="P240" s="65">
        <v>800</v>
      </c>
      <c r="Q240" s="65">
        <v>800</v>
      </c>
      <c r="R240" s="65">
        <v>792</v>
      </c>
      <c r="S240" s="127" t="s">
        <v>31</v>
      </c>
      <c r="T240" s="127" t="s">
        <v>31</v>
      </c>
      <c r="U240" s="128" t="s">
        <v>31</v>
      </c>
      <c r="V240" s="128" t="s">
        <v>31</v>
      </c>
      <c r="W240" s="128" t="s">
        <v>31</v>
      </c>
    </row>
    <row r="241" spans="1:23" ht="100.9" customHeight="1" x14ac:dyDescent="0.25">
      <c r="A241" s="88" t="s">
        <v>143</v>
      </c>
      <c r="B241" s="63" t="s">
        <v>609</v>
      </c>
      <c r="C241" s="65" t="s">
        <v>476</v>
      </c>
      <c r="D241" s="61" t="s">
        <v>485</v>
      </c>
      <c r="E241" s="96">
        <v>1</v>
      </c>
      <c r="F241" s="96" t="s">
        <v>478</v>
      </c>
      <c r="G241" s="96" t="s">
        <v>683</v>
      </c>
      <c r="H241" s="96">
        <v>1419</v>
      </c>
      <c r="I241" s="124">
        <v>1419</v>
      </c>
      <c r="J241" s="124" t="s">
        <v>31</v>
      </c>
      <c r="K241" s="65" t="s">
        <v>476</v>
      </c>
      <c r="L241" s="61" t="s">
        <v>485</v>
      </c>
      <c r="M241" s="65">
        <v>1</v>
      </c>
      <c r="N241" s="65" t="s">
        <v>478</v>
      </c>
      <c r="O241" s="61" t="s">
        <v>486</v>
      </c>
      <c r="P241" s="65">
        <v>2153</v>
      </c>
      <c r="Q241" s="65">
        <v>2153</v>
      </c>
      <c r="R241" s="65">
        <v>2131.4699999999998</v>
      </c>
      <c r="S241" s="127" t="s">
        <v>31</v>
      </c>
      <c r="T241" s="127" t="s">
        <v>31</v>
      </c>
      <c r="U241" s="128" t="s">
        <v>31</v>
      </c>
      <c r="V241" s="128" t="s">
        <v>31</v>
      </c>
      <c r="W241" s="128" t="s">
        <v>31</v>
      </c>
    </row>
    <row r="242" spans="1:23" ht="105.75" customHeight="1" x14ac:dyDescent="0.25">
      <c r="A242" s="88" t="s">
        <v>146</v>
      </c>
      <c r="B242" s="20" t="s">
        <v>610</v>
      </c>
      <c r="C242" s="65" t="s">
        <v>476</v>
      </c>
      <c r="D242" s="61" t="s">
        <v>485</v>
      </c>
      <c r="E242" s="96">
        <v>1</v>
      </c>
      <c r="F242" s="96" t="s">
        <v>478</v>
      </c>
      <c r="G242" s="96" t="s">
        <v>681</v>
      </c>
      <c r="H242" s="96">
        <v>982</v>
      </c>
      <c r="I242" s="124">
        <v>982</v>
      </c>
      <c r="J242" s="124" t="s">
        <v>31</v>
      </c>
      <c r="K242" s="65" t="s">
        <v>476</v>
      </c>
      <c r="L242" s="61" t="s">
        <v>477</v>
      </c>
      <c r="M242" s="65">
        <v>1</v>
      </c>
      <c r="N242" s="65" t="s">
        <v>478</v>
      </c>
      <c r="O242" s="61" t="s">
        <v>479</v>
      </c>
      <c r="P242" s="65">
        <v>5097</v>
      </c>
      <c r="Q242" s="65">
        <v>5097</v>
      </c>
      <c r="R242" s="65">
        <v>5046.03</v>
      </c>
      <c r="S242" s="127" t="s">
        <v>31</v>
      </c>
      <c r="T242" s="127" t="s">
        <v>31</v>
      </c>
      <c r="U242" s="128" t="s">
        <v>31</v>
      </c>
      <c r="V242" s="128" t="s">
        <v>31</v>
      </c>
      <c r="W242" s="128" t="s">
        <v>31</v>
      </c>
    </row>
    <row r="243" spans="1:23" ht="81.599999999999994" customHeight="1" x14ac:dyDescent="0.25">
      <c r="A243" s="88" t="s">
        <v>148</v>
      </c>
      <c r="B243" s="20" t="s">
        <v>611</v>
      </c>
      <c r="C243" s="65" t="s">
        <v>476</v>
      </c>
      <c r="D243" s="61" t="s">
        <v>485</v>
      </c>
      <c r="E243" s="96">
        <v>1</v>
      </c>
      <c r="F243" s="96" t="s">
        <v>478</v>
      </c>
      <c r="G243" s="96" t="s">
        <v>682</v>
      </c>
      <c r="H243" s="96">
        <v>1112</v>
      </c>
      <c r="I243" s="124">
        <v>2224</v>
      </c>
      <c r="J243" s="124" t="s">
        <v>31</v>
      </c>
      <c r="K243" s="65" t="s">
        <v>476</v>
      </c>
      <c r="L243" s="61" t="s">
        <v>582</v>
      </c>
      <c r="M243" s="65">
        <v>1</v>
      </c>
      <c r="N243" s="65" t="s">
        <v>478</v>
      </c>
      <c r="O243" s="65" t="s">
        <v>583</v>
      </c>
      <c r="P243" s="65">
        <v>5819</v>
      </c>
      <c r="Q243" s="65">
        <v>5819</v>
      </c>
      <c r="R243" s="65">
        <v>5760.81</v>
      </c>
      <c r="S243" s="127" t="s">
        <v>31</v>
      </c>
      <c r="T243" s="127" t="s">
        <v>31</v>
      </c>
      <c r="U243" s="128" t="s">
        <v>31</v>
      </c>
      <c r="V243" s="128" t="s">
        <v>31</v>
      </c>
      <c r="W243" s="128" t="s">
        <v>31</v>
      </c>
    </row>
    <row r="244" spans="1:23" ht="80.45" customHeight="1" x14ac:dyDescent="0.25">
      <c r="A244" s="88" t="s">
        <v>151</v>
      </c>
      <c r="B244" s="20" t="s">
        <v>612</v>
      </c>
      <c r="C244" s="65" t="s">
        <v>476</v>
      </c>
      <c r="D244" s="61" t="s">
        <v>477</v>
      </c>
      <c r="E244" s="96">
        <v>1</v>
      </c>
      <c r="F244" s="96" t="s">
        <v>478</v>
      </c>
      <c r="G244" s="96" t="s">
        <v>681</v>
      </c>
      <c r="H244" s="96">
        <v>982</v>
      </c>
      <c r="I244" s="124">
        <v>982</v>
      </c>
      <c r="J244" s="124" t="s">
        <v>31</v>
      </c>
      <c r="K244" s="65" t="s">
        <v>476</v>
      </c>
      <c r="L244" s="61" t="s">
        <v>477</v>
      </c>
      <c r="M244" s="65">
        <v>1</v>
      </c>
      <c r="N244" s="65" t="s">
        <v>478</v>
      </c>
      <c r="O244" s="61" t="s">
        <v>479</v>
      </c>
      <c r="P244" s="65">
        <v>5097</v>
      </c>
      <c r="Q244" s="65">
        <v>5097</v>
      </c>
      <c r="R244" s="65">
        <v>5046.03</v>
      </c>
      <c r="S244" s="127" t="s">
        <v>31</v>
      </c>
      <c r="T244" s="127" t="s">
        <v>31</v>
      </c>
      <c r="U244" s="128" t="s">
        <v>31</v>
      </c>
      <c r="V244" s="128" t="s">
        <v>31</v>
      </c>
      <c r="W244" s="128" t="s">
        <v>31</v>
      </c>
    </row>
    <row r="245" spans="1:23" ht="100.9" customHeight="1" x14ac:dyDescent="0.25">
      <c r="A245" s="88" t="s">
        <v>174</v>
      </c>
      <c r="B245" s="20" t="s">
        <v>613</v>
      </c>
      <c r="C245" s="65" t="s">
        <v>476</v>
      </c>
      <c r="D245" s="61" t="s">
        <v>485</v>
      </c>
      <c r="E245" s="96">
        <v>1</v>
      </c>
      <c r="F245" s="96" t="s">
        <v>478</v>
      </c>
      <c r="G245" s="96" t="s">
        <v>683</v>
      </c>
      <c r="H245" s="96">
        <v>1419</v>
      </c>
      <c r="I245" s="124">
        <v>1419</v>
      </c>
      <c r="J245" s="124" t="s">
        <v>31</v>
      </c>
      <c r="K245" s="65" t="s">
        <v>476</v>
      </c>
      <c r="L245" s="61" t="s">
        <v>535</v>
      </c>
      <c r="M245" s="65">
        <v>1</v>
      </c>
      <c r="N245" s="65" t="s">
        <v>478</v>
      </c>
      <c r="O245" s="61" t="s">
        <v>536</v>
      </c>
      <c r="P245" s="65">
        <v>6432</v>
      </c>
      <c r="Q245" s="65">
        <v>6432</v>
      </c>
      <c r="R245" s="65">
        <v>6367.68</v>
      </c>
      <c r="S245" s="127" t="s">
        <v>31</v>
      </c>
      <c r="T245" s="127" t="s">
        <v>31</v>
      </c>
      <c r="U245" s="128" t="s">
        <v>31</v>
      </c>
      <c r="V245" s="128" t="s">
        <v>31</v>
      </c>
      <c r="W245" s="128" t="s">
        <v>31</v>
      </c>
    </row>
    <row r="246" spans="1:23" ht="89.25" customHeight="1" x14ac:dyDescent="0.25">
      <c r="A246" s="88" t="s">
        <v>181</v>
      </c>
      <c r="B246" s="20" t="s">
        <v>614</v>
      </c>
      <c r="C246" s="122" t="s">
        <v>31</v>
      </c>
      <c r="D246" s="123" t="s">
        <v>31</v>
      </c>
      <c r="E246" s="122" t="s">
        <v>31</v>
      </c>
      <c r="F246" s="122" t="s">
        <v>31</v>
      </c>
      <c r="G246" s="96" t="s">
        <v>31</v>
      </c>
      <c r="H246" s="96" t="s">
        <v>31</v>
      </c>
      <c r="I246" s="124" t="s">
        <v>31</v>
      </c>
      <c r="J246" s="124" t="s">
        <v>31</v>
      </c>
      <c r="K246" s="65" t="s">
        <v>476</v>
      </c>
      <c r="L246" s="61" t="s">
        <v>576</v>
      </c>
      <c r="M246" s="65">
        <v>1</v>
      </c>
      <c r="N246" s="65" t="s">
        <v>478</v>
      </c>
      <c r="O246" s="61" t="s">
        <v>577</v>
      </c>
      <c r="P246" s="65">
        <v>5146</v>
      </c>
      <c r="Q246" s="65">
        <v>5146</v>
      </c>
      <c r="R246" s="65">
        <v>5094.54</v>
      </c>
      <c r="S246" s="127" t="s">
        <v>31</v>
      </c>
      <c r="T246" s="127" t="s">
        <v>31</v>
      </c>
      <c r="U246" s="128" t="s">
        <v>31</v>
      </c>
      <c r="V246" s="128" t="s">
        <v>31</v>
      </c>
      <c r="W246" s="128" t="s">
        <v>31</v>
      </c>
    </row>
    <row r="247" spans="1:23" ht="66" customHeight="1" x14ac:dyDescent="0.25">
      <c r="A247" s="88" t="s">
        <v>154</v>
      </c>
      <c r="B247" s="69" t="s">
        <v>713</v>
      </c>
      <c r="C247" s="122" t="s">
        <v>31</v>
      </c>
      <c r="D247" s="123" t="s">
        <v>31</v>
      </c>
      <c r="E247" s="122" t="s">
        <v>31</v>
      </c>
      <c r="F247" s="122" t="s">
        <v>31</v>
      </c>
      <c r="G247" s="96" t="s">
        <v>31</v>
      </c>
      <c r="H247" s="96" t="s">
        <v>31</v>
      </c>
      <c r="I247" s="124" t="s">
        <v>31</v>
      </c>
      <c r="J247" s="124" t="s">
        <v>31</v>
      </c>
      <c r="K247" s="65" t="s">
        <v>31</v>
      </c>
      <c r="L247" s="61" t="s">
        <v>31</v>
      </c>
      <c r="M247" s="96" t="s">
        <v>31</v>
      </c>
      <c r="N247" s="96" t="s">
        <v>31</v>
      </c>
      <c r="O247" s="96" t="s">
        <v>31</v>
      </c>
      <c r="P247" s="96" t="s">
        <v>31</v>
      </c>
      <c r="Q247" s="96" t="s">
        <v>31</v>
      </c>
      <c r="R247" s="96" t="s">
        <v>31</v>
      </c>
      <c r="S247" s="127" t="s">
        <v>31</v>
      </c>
      <c r="T247" s="127" t="s">
        <v>31</v>
      </c>
      <c r="U247" s="128" t="s">
        <v>31</v>
      </c>
      <c r="V247" s="128" t="s">
        <v>31</v>
      </c>
      <c r="W247" s="128" t="s">
        <v>31</v>
      </c>
    </row>
    <row r="248" spans="1:23" ht="34.5" customHeight="1" x14ac:dyDescent="0.25">
      <c r="A248" s="121" t="s">
        <v>21</v>
      </c>
      <c r="B248" s="20" t="s">
        <v>604</v>
      </c>
      <c r="C248" s="105" t="s">
        <v>476</v>
      </c>
      <c r="D248" s="61" t="s">
        <v>688</v>
      </c>
      <c r="E248" s="61">
        <v>0.75</v>
      </c>
      <c r="F248" s="65" t="s">
        <v>689</v>
      </c>
      <c r="G248" s="8" t="s">
        <v>634</v>
      </c>
      <c r="H248" s="103">
        <v>591</v>
      </c>
      <c r="I248" s="129">
        <v>443.25</v>
      </c>
      <c r="J248" s="124" t="s">
        <v>31</v>
      </c>
      <c r="K248" s="96">
        <v>6</v>
      </c>
      <c r="L248" s="61" t="s">
        <v>584</v>
      </c>
      <c r="M248" s="96">
        <v>0.75</v>
      </c>
      <c r="N248" s="96" t="s">
        <v>7</v>
      </c>
      <c r="O248" s="96" t="s">
        <v>720</v>
      </c>
      <c r="P248" s="96">
        <v>1428</v>
      </c>
      <c r="Q248" s="96">
        <v>1071</v>
      </c>
      <c r="R248" s="96">
        <v>1071</v>
      </c>
      <c r="S248" s="127" t="s">
        <v>31</v>
      </c>
      <c r="T248" s="127" t="s">
        <v>31</v>
      </c>
      <c r="U248" s="128" t="s">
        <v>31</v>
      </c>
      <c r="V248" s="128" t="s">
        <v>31</v>
      </c>
      <c r="W248" s="128" t="s">
        <v>31</v>
      </c>
    </row>
    <row r="249" spans="1:23" ht="43.5" customHeight="1" x14ac:dyDescent="0.25">
      <c r="A249" s="121" t="s">
        <v>22</v>
      </c>
      <c r="B249" s="20" t="s">
        <v>605</v>
      </c>
      <c r="C249" s="105" t="s">
        <v>476</v>
      </c>
      <c r="D249" s="61" t="s">
        <v>688</v>
      </c>
      <c r="E249" s="61">
        <v>1.2</v>
      </c>
      <c r="F249" s="65" t="s">
        <v>689</v>
      </c>
      <c r="G249" s="8" t="s">
        <v>634</v>
      </c>
      <c r="H249" s="103">
        <v>591</v>
      </c>
      <c r="I249" s="129">
        <v>709.19999999999993</v>
      </c>
      <c r="J249" s="124" t="s">
        <v>31</v>
      </c>
      <c r="K249" s="96">
        <v>6</v>
      </c>
      <c r="L249" s="61" t="s">
        <v>584</v>
      </c>
      <c r="M249" s="96">
        <v>1.2</v>
      </c>
      <c r="N249" s="96" t="s">
        <v>7</v>
      </c>
      <c r="O249" s="96" t="s">
        <v>720</v>
      </c>
      <c r="P249" s="96">
        <v>1428</v>
      </c>
      <c r="Q249" s="96">
        <v>1713.6</v>
      </c>
      <c r="R249" s="96">
        <v>1713.6</v>
      </c>
      <c r="S249" s="127" t="s">
        <v>31</v>
      </c>
      <c r="T249" s="127" t="s">
        <v>31</v>
      </c>
      <c r="U249" s="128" t="s">
        <v>31</v>
      </c>
      <c r="V249" s="128" t="s">
        <v>31</v>
      </c>
      <c r="W249" s="128" t="s">
        <v>31</v>
      </c>
    </row>
    <row r="250" spans="1:23" ht="54" customHeight="1" x14ac:dyDescent="0.25">
      <c r="A250" s="121" t="s">
        <v>51</v>
      </c>
      <c r="B250" s="20" t="s">
        <v>606</v>
      </c>
      <c r="C250" s="105" t="s">
        <v>476</v>
      </c>
      <c r="D250" s="61" t="s">
        <v>688</v>
      </c>
      <c r="E250" s="61">
        <v>0.4</v>
      </c>
      <c r="F250" s="65" t="s">
        <v>689</v>
      </c>
      <c r="G250" s="8" t="s">
        <v>634</v>
      </c>
      <c r="H250" s="103">
        <v>591</v>
      </c>
      <c r="I250" s="129">
        <v>236.4</v>
      </c>
      <c r="J250" s="124" t="s">
        <v>31</v>
      </c>
      <c r="K250" s="96">
        <v>6</v>
      </c>
      <c r="L250" s="61" t="s">
        <v>584</v>
      </c>
      <c r="M250" s="96">
        <v>0.4</v>
      </c>
      <c r="N250" s="96" t="s">
        <v>7</v>
      </c>
      <c r="O250" s="96" t="s">
        <v>720</v>
      </c>
      <c r="P250" s="96">
        <v>1428</v>
      </c>
      <c r="Q250" s="96">
        <v>571.20000000000005</v>
      </c>
      <c r="R250" s="96">
        <v>571.20000000000005</v>
      </c>
      <c r="S250" s="127" t="s">
        <v>31</v>
      </c>
      <c r="T250" s="127" t="s">
        <v>31</v>
      </c>
      <c r="U250" s="128" t="s">
        <v>31</v>
      </c>
      <c r="V250" s="128" t="s">
        <v>31</v>
      </c>
      <c r="W250" s="128" t="s">
        <v>31</v>
      </c>
    </row>
    <row r="251" spans="1:23" ht="41.25" customHeight="1" x14ac:dyDescent="0.25">
      <c r="A251" s="121" t="s">
        <v>56</v>
      </c>
      <c r="B251" s="63" t="s">
        <v>607</v>
      </c>
      <c r="C251" s="105" t="s">
        <v>476</v>
      </c>
      <c r="D251" s="61" t="s">
        <v>688</v>
      </c>
      <c r="E251" s="61">
        <v>0.05</v>
      </c>
      <c r="F251" s="65" t="s">
        <v>689</v>
      </c>
      <c r="G251" s="8" t="s">
        <v>634</v>
      </c>
      <c r="H251" s="103">
        <v>591</v>
      </c>
      <c r="I251" s="129">
        <v>29.55</v>
      </c>
      <c r="J251" s="124" t="s">
        <v>31</v>
      </c>
      <c r="K251" s="96">
        <v>6</v>
      </c>
      <c r="L251" s="61" t="s">
        <v>584</v>
      </c>
      <c r="M251" s="96">
        <v>0.05</v>
      </c>
      <c r="N251" s="96" t="s">
        <v>7</v>
      </c>
      <c r="O251" s="96" t="s">
        <v>720</v>
      </c>
      <c r="P251" s="96">
        <v>1428</v>
      </c>
      <c r="Q251" s="96">
        <v>71.400000000000006</v>
      </c>
      <c r="R251" s="96">
        <v>71.400000000000006</v>
      </c>
      <c r="S251" s="127" t="s">
        <v>31</v>
      </c>
      <c r="T251" s="127" t="s">
        <v>31</v>
      </c>
      <c r="U251" s="128" t="s">
        <v>31</v>
      </c>
      <c r="V251" s="128" t="s">
        <v>31</v>
      </c>
      <c r="W251" s="128" t="s">
        <v>31</v>
      </c>
    </row>
    <row r="252" spans="1:23" ht="53.25" customHeight="1" x14ac:dyDescent="0.25">
      <c r="A252" s="121" t="s">
        <v>62</v>
      </c>
      <c r="B252" s="63" t="s">
        <v>608</v>
      </c>
      <c r="C252" s="105" t="s">
        <v>476</v>
      </c>
      <c r="D252" s="61" t="s">
        <v>688</v>
      </c>
      <c r="E252" s="61">
        <v>7.0000000000000007E-2</v>
      </c>
      <c r="F252" s="65" t="s">
        <v>689</v>
      </c>
      <c r="G252" s="8" t="s">
        <v>634</v>
      </c>
      <c r="H252" s="103">
        <v>591</v>
      </c>
      <c r="I252" s="129">
        <v>41.370000000000005</v>
      </c>
      <c r="J252" s="124" t="s">
        <v>31</v>
      </c>
      <c r="K252" s="96">
        <v>6</v>
      </c>
      <c r="L252" s="61" t="s">
        <v>584</v>
      </c>
      <c r="M252" s="96">
        <v>7.0000000000000007E-2</v>
      </c>
      <c r="N252" s="96" t="s">
        <v>7</v>
      </c>
      <c r="O252" s="96" t="s">
        <v>720</v>
      </c>
      <c r="P252" s="96">
        <v>1428</v>
      </c>
      <c r="Q252" s="96">
        <v>99.960000000000008</v>
      </c>
      <c r="R252" s="96">
        <v>99.960000000000008</v>
      </c>
      <c r="S252" s="127" t="s">
        <v>31</v>
      </c>
      <c r="T252" s="127" t="s">
        <v>31</v>
      </c>
      <c r="U252" s="128" t="s">
        <v>31</v>
      </c>
      <c r="V252" s="128" t="s">
        <v>31</v>
      </c>
      <c r="W252" s="128" t="s">
        <v>31</v>
      </c>
    </row>
    <row r="253" spans="1:23" ht="56.25" customHeight="1" x14ac:dyDescent="0.25">
      <c r="A253" s="121" t="s">
        <v>164</v>
      </c>
      <c r="B253" s="63" t="s">
        <v>609</v>
      </c>
      <c r="C253" s="105" t="s">
        <v>476</v>
      </c>
      <c r="D253" s="61" t="s">
        <v>688</v>
      </c>
      <c r="E253" s="61">
        <v>0.06</v>
      </c>
      <c r="F253" s="65" t="s">
        <v>689</v>
      </c>
      <c r="G253" s="8" t="s">
        <v>634</v>
      </c>
      <c r="H253" s="103">
        <v>591</v>
      </c>
      <c r="I253" s="129">
        <v>35.46</v>
      </c>
      <c r="J253" s="124" t="s">
        <v>31</v>
      </c>
      <c r="K253" s="96">
        <v>6</v>
      </c>
      <c r="L253" s="61" t="s">
        <v>584</v>
      </c>
      <c r="M253" s="96">
        <v>0.06</v>
      </c>
      <c r="N253" s="96" t="s">
        <v>7</v>
      </c>
      <c r="O253" s="96" t="s">
        <v>720</v>
      </c>
      <c r="P253" s="96">
        <v>1428</v>
      </c>
      <c r="Q253" s="96">
        <v>85.679999999999993</v>
      </c>
      <c r="R253" s="96">
        <v>85.679999999999993</v>
      </c>
      <c r="S253" s="127" t="s">
        <v>31</v>
      </c>
      <c r="T253" s="127" t="s">
        <v>31</v>
      </c>
      <c r="U253" s="128" t="s">
        <v>31</v>
      </c>
      <c r="V253" s="128" t="s">
        <v>31</v>
      </c>
      <c r="W253" s="128" t="s">
        <v>31</v>
      </c>
    </row>
    <row r="254" spans="1:23" ht="53.25" customHeight="1" x14ac:dyDescent="0.25">
      <c r="A254" s="121" t="s">
        <v>168</v>
      </c>
      <c r="B254" s="20" t="s">
        <v>610</v>
      </c>
      <c r="C254" s="105" t="s">
        <v>476</v>
      </c>
      <c r="D254" s="61" t="s">
        <v>688</v>
      </c>
      <c r="E254" s="61">
        <v>7.0000000000000007E-2</v>
      </c>
      <c r="F254" s="65" t="s">
        <v>689</v>
      </c>
      <c r="G254" s="8" t="s">
        <v>634</v>
      </c>
      <c r="H254" s="103">
        <v>591</v>
      </c>
      <c r="I254" s="129">
        <v>41.370000000000005</v>
      </c>
      <c r="J254" s="124" t="s">
        <v>31</v>
      </c>
      <c r="K254" s="96">
        <v>6</v>
      </c>
      <c r="L254" s="61" t="s">
        <v>584</v>
      </c>
      <c r="M254" s="96">
        <v>7.0000000000000007E-2</v>
      </c>
      <c r="N254" s="96" t="s">
        <v>7</v>
      </c>
      <c r="O254" s="96" t="s">
        <v>720</v>
      </c>
      <c r="P254" s="96">
        <v>1428</v>
      </c>
      <c r="Q254" s="96">
        <v>99.960000000000008</v>
      </c>
      <c r="R254" s="96">
        <v>99.960000000000008</v>
      </c>
      <c r="S254" s="127" t="s">
        <v>31</v>
      </c>
      <c r="T254" s="127" t="s">
        <v>31</v>
      </c>
      <c r="U254" s="128" t="s">
        <v>31</v>
      </c>
      <c r="V254" s="128" t="s">
        <v>31</v>
      </c>
      <c r="W254" s="128" t="s">
        <v>31</v>
      </c>
    </row>
    <row r="255" spans="1:23" ht="46.5" customHeight="1" x14ac:dyDescent="0.25">
      <c r="A255" s="121" t="s">
        <v>170</v>
      </c>
      <c r="B255" s="20" t="s">
        <v>611</v>
      </c>
      <c r="C255" s="105" t="s">
        <v>476</v>
      </c>
      <c r="D255" s="61" t="s">
        <v>688</v>
      </c>
      <c r="E255" s="61">
        <v>0.1</v>
      </c>
      <c r="F255" s="65" t="s">
        <v>689</v>
      </c>
      <c r="G255" s="8" t="s">
        <v>634</v>
      </c>
      <c r="H255" s="103">
        <v>591</v>
      </c>
      <c r="I255" s="129">
        <v>59.1</v>
      </c>
      <c r="J255" s="124" t="s">
        <v>31</v>
      </c>
      <c r="K255" s="96">
        <v>6</v>
      </c>
      <c r="L255" s="61" t="s">
        <v>584</v>
      </c>
      <c r="M255" s="96">
        <v>0.1</v>
      </c>
      <c r="N255" s="96" t="s">
        <v>7</v>
      </c>
      <c r="O255" s="96" t="s">
        <v>720</v>
      </c>
      <c r="P255" s="96">
        <v>1428</v>
      </c>
      <c r="Q255" s="96">
        <v>142.80000000000001</v>
      </c>
      <c r="R255" s="96">
        <v>142.80000000000001</v>
      </c>
      <c r="S255" s="127" t="s">
        <v>31</v>
      </c>
      <c r="T255" s="127" t="s">
        <v>31</v>
      </c>
      <c r="U255" s="128" t="s">
        <v>31</v>
      </c>
      <c r="V255" s="128" t="s">
        <v>31</v>
      </c>
      <c r="W255" s="128" t="s">
        <v>31</v>
      </c>
    </row>
    <row r="256" spans="1:23" ht="51.75" customHeight="1" x14ac:dyDescent="0.25">
      <c r="A256" s="121" t="s">
        <v>172</v>
      </c>
      <c r="B256" s="20" t="s">
        <v>612</v>
      </c>
      <c r="C256" s="105" t="s">
        <v>476</v>
      </c>
      <c r="D256" s="61" t="s">
        <v>688</v>
      </c>
      <c r="E256" s="61">
        <v>0.09</v>
      </c>
      <c r="F256" s="65" t="s">
        <v>689</v>
      </c>
      <c r="G256" s="8" t="s">
        <v>634</v>
      </c>
      <c r="H256" s="103">
        <v>591</v>
      </c>
      <c r="I256" s="129">
        <v>53.19</v>
      </c>
      <c r="J256" s="124" t="s">
        <v>31</v>
      </c>
      <c r="K256" s="96">
        <v>6</v>
      </c>
      <c r="L256" s="61" t="s">
        <v>584</v>
      </c>
      <c r="M256" s="96">
        <v>0.09</v>
      </c>
      <c r="N256" s="96" t="s">
        <v>7</v>
      </c>
      <c r="O256" s="96" t="s">
        <v>720</v>
      </c>
      <c r="P256" s="96">
        <v>1428</v>
      </c>
      <c r="Q256" s="96">
        <v>128.51999999999998</v>
      </c>
      <c r="R256" s="96">
        <v>128.51999999999998</v>
      </c>
      <c r="S256" s="127" t="s">
        <v>31</v>
      </c>
      <c r="T256" s="127" t="s">
        <v>31</v>
      </c>
      <c r="U256" s="128" t="s">
        <v>31</v>
      </c>
      <c r="V256" s="128" t="s">
        <v>31</v>
      </c>
      <c r="W256" s="128" t="s">
        <v>31</v>
      </c>
    </row>
    <row r="257" spans="1:23" ht="34.5" customHeight="1" x14ac:dyDescent="0.25">
      <c r="A257" s="121" t="s">
        <v>176</v>
      </c>
      <c r="B257" s="20" t="s">
        <v>613</v>
      </c>
      <c r="C257" s="105" t="s">
        <v>476</v>
      </c>
      <c r="D257" s="61" t="s">
        <v>688</v>
      </c>
      <c r="E257" s="61">
        <v>0.15</v>
      </c>
      <c r="F257" s="65" t="s">
        <v>689</v>
      </c>
      <c r="G257" s="8" t="s">
        <v>634</v>
      </c>
      <c r="H257" s="103">
        <v>591</v>
      </c>
      <c r="I257" s="129">
        <v>88.649999999999991</v>
      </c>
      <c r="J257" s="124" t="s">
        <v>31</v>
      </c>
      <c r="K257" s="96">
        <v>6</v>
      </c>
      <c r="L257" s="61" t="s">
        <v>584</v>
      </c>
      <c r="M257" s="96">
        <v>0.15</v>
      </c>
      <c r="N257" s="96" t="s">
        <v>7</v>
      </c>
      <c r="O257" s="96" t="s">
        <v>720</v>
      </c>
      <c r="P257" s="96">
        <v>1428</v>
      </c>
      <c r="Q257" s="96">
        <v>214.2</v>
      </c>
      <c r="R257" s="96">
        <v>214.2</v>
      </c>
      <c r="S257" s="127" t="s">
        <v>31</v>
      </c>
      <c r="T257" s="127" t="s">
        <v>31</v>
      </c>
      <c r="U257" s="128" t="s">
        <v>31</v>
      </c>
      <c r="V257" s="128" t="s">
        <v>31</v>
      </c>
      <c r="W257" s="128" t="s">
        <v>31</v>
      </c>
    </row>
    <row r="258" spans="1:23" ht="34.5" customHeight="1" x14ac:dyDescent="0.25">
      <c r="A258" s="121" t="s">
        <v>183</v>
      </c>
      <c r="B258" s="20" t="s">
        <v>614</v>
      </c>
      <c r="C258" s="105" t="s">
        <v>476</v>
      </c>
      <c r="D258" s="61" t="s">
        <v>688</v>
      </c>
      <c r="E258" s="61">
        <v>0.58099999999999996</v>
      </c>
      <c r="F258" s="65" t="s">
        <v>689</v>
      </c>
      <c r="G258" s="8" t="s">
        <v>634</v>
      </c>
      <c r="H258" s="103">
        <v>591</v>
      </c>
      <c r="I258" s="129">
        <v>343.37099999999998</v>
      </c>
      <c r="J258" s="124" t="s">
        <v>31</v>
      </c>
      <c r="K258" s="96">
        <v>6</v>
      </c>
      <c r="L258" s="61" t="s">
        <v>584</v>
      </c>
      <c r="M258" s="96">
        <v>0.58099999999999996</v>
      </c>
      <c r="N258" s="96" t="s">
        <v>7</v>
      </c>
      <c r="O258" s="96" t="s">
        <v>720</v>
      </c>
      <c r="P258" s="96">
        <v>1428</v>
      </c>
      <c r="Q258" s="96">
        <v>829.66799999999989</v>
      </c>
      <c r="R258" s="96">
        <v>829.66799999999989</v>
      </c>
      <c r="S258" s="127" t="s">
        <v>31</v>
      </c>
      <c r="T258" s="127" t="s">
        <v>31</v>
      </c>
      <c r="U258" s="128" t="s">
        <v>31</v>
      </c>
      <c r="V258" s="128" t="s">
        <v>31</v>
      </c>
      <c r="W258" s="128" t="s">
        <v>31</v>
      </c>
    </row>
    <row r="259" spans="1:23" ht="73.900000000000006" customHeight="1" x14ac:dyDescent="0.25">
      <c r="A259" s="68" t="s">
        <v>40</v>
      </c>
      <c r="B259" s="69" t="s">
        <v>585</v>
      </c>
      <c r="C259" s="122" t="s">
        <v>31</v>
      </c>
      <c r="D259" s="123" t="s">
        <v>31</v>
      </c>
      <c r="E259" s="122" t="s">
        <v>31</v>
      </c>
      <c r="F259" s="122" t="s">
        <v>31</v>
      </c>
      <c r="G259" s="96" t="s">
        <v>31</v>
      </c>
      <c r="H259" s="96" t="s">
        <v>31</v>
      </c>
      <c r="I259" s="124" t="s">
        <v>31</v>
      </c>
      <c r="J259" s="124" t="s">
        <v>31</v>
      </c>
      <c r="K259" s="125" t="s">
        <v>31</v>
      </c>
      <c r="L259" s="61" t="s">
        <v>31</v>
      </c>
      <c r="M259" s="96" t="s">
        <v>31</v>
      </c>
      <c r="N259" s="96" t="s">
        <v>31</v>
      </c>
      <c r="O259" s="96" t="s">
        <v>31</v>
      </c>
      <c r="P259" s="96" t="s">
        <v>31</v>
      </c>
      <c r="Q259" s="96" t="s">
        <v>31</v>
      </c>
      <c r="R259" s="96" t="s">
        <v>31</v>
      </c>
      <c r="S259" s="127" t="s">
        <v>31</v>
      </c>
      <c r="T259" s="127" t="s">
        <v>31</v>
      </c>
      <c r="U259" s="128" t="s">
        <v>31</v>
      </c>
      <c r="V259" s="128" t="s">
        <v>31</v>
      </c>
      <c r="W259" s="128" t="s">
        <v>31</v>
      </c>
    </row>
    <row r="260" spans="1:23" s="74" customFormat="1" ht="40.5" customHeight="1" x14ac:dyDescent="0.25">
      <c r="A260" s="88" t="s">
        <v>23</v>
      </c>
      <c r="B260" s="20" t="s">
        <v>604</v>
      </c>
      <c r="C260" s="105" t="s">
        <v>476</v>
      </c>
      <c r="D260" s="61" t="s">
        <v>690</v>
      </c>
      <c r="E260" s="61">
        <v>0.75</v>
      </c>
      <c r="F260" s="61" t="s">
        <v>691</v>
      </c>
      <c r="G260" s="8" t="s">
        <v>632</v>
      </c>
      <c r="H260" s="103">
        <v>1667</v>
      </c>
      <c r="I260" s="16">
        <v>1250.25</v>
      </c>
      <c r="J260" s="9" t="s">
        <v>31</v>
      </c>
      <c r="K260" s="65">
        <v>6</v>
      </c>
      <c r="L260" s="61" t="s">
        <v>584</v>
      </c>
      <c r="M260" s="65">
        <v>0.75</v>
      </c>
      <c r="N260" s="65" t="s">
        <v>7</v>
      </c>
      <c r="O260" s="65" t="s">
        <v>586</v>
      </c>
      <c r="P260" s="65">
        <v>2136</v>
      </c>
      <c r="Q260" s="65">
        <v>1602</v>
      </c>
      <c r="R260" s="129">
        <v>1634.04</v>
      </c>
      <c r="S260" s="156" t="s">
        <v>31</v>
      </c>
      <c r="T260" s="156" t="s">
        <v>31</v>
      </c>
      <c r="U260" s="129" t="s">
        <v>31</v>
      </c>
      <c r="V260" s="129" t="s">
        <v>31</v>
      </c>
      <c r="W260" s="129" t="s">
        <v>31</v>
      </c>
    </row>
    <row r="261" spans="1:23" ht="43.9" customHeight="1" x14ac:dyDescent="0.25">
      <c r="A261" s="121" t="s">
        <v>24</v>
      </c>
      <c r="B261" s="20" t="s">
        <v>605</v>
      </c>
      <c r="C261" s="105" t="s">
        <v>476</v>
      </c>
      <c r="D261" s="61" t="s">
        <v>690</v>
      </c>
      <c r="E261" s="61">
        <v>1.2</v>
      </c>
      <c r="F261" s="61" t="s">
        <v>691</v>
      </c>
      <c r="G261" s="8" t="s">
        <v>632</v>
      </c>
      <c r="H261" s="103">
        <v>1667</v>
      </c>
      <c r="I261" s="16">
        <v>2000.3999999999999</v>
      </c>
      <c r="J261" s="124" t="s">
        <v>31</v>
      </c>
      <c r="K261" s="65">
        <v>6</v>
      </c>
      <c r="L261" s="61" t="s">
        <v>584</v>
      </c>
      <c r="M261" s="65">
        <v>1.2</v>
      </c>
      <c r="N261" s="65" t="s">
        <v>7</v>
      </c>
      <c r="O261" s="65" t="s">
        <v>586</v>
      </c>
      <c r="P261" s="65">
        <v>2136</v>
      </c>
      <c r="Q261" s="65">
        <v>2563.1999999999998</v>
      </c>
      <c r="R261" s="129">
        <v>2614.4639999999999</v>
      </c>
      <c r="S261" s="127" t="s">
        <v>31</v>
      </c>
      <c r="T261" s="127" t="s">
        <v>31</v>
      </c>
      <c r="U261" s="128" t="s">
        <v>31</v>
      </c>
      <c r="V261" s="128" t="s">
        <v>31</v>
      </c>
      <c r="W261" s="128" t="s">
        <v>31</v>
      </c>
    </row>
    <row r="262" spans="1:23" ht="36" customHeight="1" x14ac:dyDescent="0.25">
      <c r="A262" s="121" t="s">
        <v>50</v>
      </c>
      <c r="B262" s="20" t="s">
        <v>606</v>
      </c>
      <c r="C262" s="105" t="s">
        <v>476</v>
      </c>
      <c r="D262" s="61" t="s">
        <v>690</v>
      </c>
      <c r="E262" s="61">
        <v>0.4</v>
      </c>
      <c r="F262" s="61" t="s">
        <v>691</v>
      </c>
      <c r="G262" s="8" t="s">
        <v>632</v>
      </c>
      <c r="H262" s="103">
        <v>1667</v>
      </c>
      <c r="I262" s="16">
        <v>666.80000000000007</v>
      </c>
      <c r="J262" s="124" t="s">
        <v>31</v>
      </c>
      <c r="K262" s="65">
        <v>6</v>
      </c>
      <c r="L262" s="61" t="s">
        <v>584</v>
      </c>
      <c r="M262" s="65">
        <v>0.4</v>
      </c>
      <c r="N262" s="65" t="s">
        <v>7</v>
      </c>
      <c r="O262" s="65" t="s">
        <v>586</v>
      </c>
      <c r="P262" s="65">
        <v>2136</v>
      </c>
      <c r="Q262" s="65">
        <v>854.40000000000009</v>
      </c>
      <c r="R262" s="129">
        <v>871.48800000000006</v>
      </c>
      <c r="S262" s="127" t="s">
        <v>31</v>
      </c>
      <c r="T262" s="127" t="s">
        <v>31</v>
      </c>
      <c r="U262" s="128" t="s">
        <v>31</v>
      </c>
      <c r="V262" s="128" t="s">
        <v>31</v>
      </c>
      <c r="W262" s="128" t="s">
        <v>31</v>
      </c>
    </row>
    <row r="263" spans="1:23" ht="39" customHeight="1" x14ac:dyDescent="0.25">
      <c r="A263" s="121" t="s">
        <v>58</v>
      </c>
      <c r="B263" s="63" t="s">
        <v>607</v>
      </c>
      <c r="C263" s="105" t="s">
        <v>476</v>
      </c>
      <c r="D263" s="61" t="s">
        <v>690</v>
      </c>
      <c r="E263" s="61">
        <v>0.05</v>
      </c>
      <c r="F263" s="61" t="s">
        <v>691</v>
      </c>
      <c r="G263" s="8" t="s">
        <v>632</v>
      </c>
      <c r="H263" s="103">
        <v>1667</v>
      </c>
      <c r="I263" s="16">
        <v>83.350000000000009</v>
      </c>
      <c r="J263" s="124" t="s">
        <v>31</v>
      </c>
      <c r="K263" s="65">
        <v>6</v>
      </c>
      <c r="L263" s="61" t="s">
        <v>584</v>
      </c>
      <c r="M263" s="65">
        <v>0.05</v>
      </c>
      <c r="N263" s="65" t="s">
        <v>7</v>
      </c>
      <c r="O263" s="65" t="s">
        <v>586</v>
      </c>
      <c r="P263" s="65">
        <v>2136</v>
      </c>
      <c r="Q263" s="65">
        <v>106.80000000000001</v>
      </c>
      <c r="R263" s="129">
        <v>108.93600000000001</v>
      </c>
      <c r="S263" s="127" t="s">
        <v>31</v>
      </c>
      <c r="T263" s="127" t="s">
        <v>31</v>
      </c>
      <c r="U263" s="128" t="s">
        <v>31</v>
      </c>
      <c r="V263" s="128" t="s">
        <v>31</v>
      </c>
      <c r="W263" s="128" t="s">
        <v>31</v>
      </c>
    </row>
    <row r="264" spans="1:23" ht="43.15" customHeight="1" x14ac:dyDescent="0.25">
      <c r="A264" s="121" t="s">
        <v>64</v>
      </c>
      <c r="B264" s="63" t="s">
        <v>608</v>
      </c>
      <c r="C264" s="105" t="s">
        <v>476</v>
      </c>
      <c r="D264" s="61" t="s">
        <v>690</v>
      </c>
      <c r="E264" s="61">
        <v>7.0000000000000007E-2</v>
      </c>
      <c r="F264" s="61" t="s">
        <v>691</v>
      </c>
      <c r="G264" s="8" t="s">
        <v>632</v>
      </c>
      <c r="H264" s="103">
        <v>1667</v>
      </c>
      <c r="I264" s="16">
        <v>116.69000000000001</v>
      </c>
      <c r="J264" s="124" t="s">
        <v>31</v>
      </c>
      <c r="K264" s="65">
        <v>6</v>
      </c>
      <c r="L264" s="61" t="s">
        <v>584</v>
      </c>
      <c r="M264" s="65">
        <v>7.0000000000000007E-2</v>
      </c>
      <c r="N264" s="65" t="s">
        <v>7</v>
      </c>
      <c r="O264" s="65" t="s">
        <v>586</v>
      </c>
      <c r="P264" s="65">
        <v>2136</v>
      </c>
      <c r="Q264" s="65">
        <v>149.52000000000001</v>
      </c>
      <c r="R264" s="129">
        <v>152.5104</v>
      </c>
      <c r="S264" s="127" t="s">
        <v>31</v>
      </c>
      <c r="T264" s="127" t="s">
        <v>31</v>
      </c>
      <c r="U264" s="128" t="s">
        <v>31</v>
      </c>
      <c r="V264" s="128" t="s">
        <v>31</v>
      </c>
      <c r="W264" s="128" t="s">
        <v>31</v>
      </c>
    </row>
    <row r="265" spans="1:23" ht="37.15" customHeight="1" x14ac:dyDescent="0.25">
      <c r="A265" s="121" t="s">
        <v>157</v>
      </c>
      <c r="B265" s="63" t="s">
        <v>609</v>
      </c>
      <c r="C265" s="105" t="s">
        <v>476</v>
      </c>
      <c r="D265" s="61" t="s">
        <v>690</v>
      </c>
      <c r="E265" s="61">
        <v>0.06</v>
      </c>
      <c r="F265" s="61" t="s">
        <v>691</v>
      </c>
      <c r="G265" s="8" t="s">
        <v>632</v>
      </c>
      <c r="H265" s="103">
        <v>1667</v>
      </c>
      <c r="I265" s="16">
        <v>100.02</v>
      </c>
      <c r="J265" s="124" t="s">
        <v>31</v>
      </c>
      <c r="K265" s="65">
        <v>6</v>
      </c>
      <c r="L265" s="61" t="s">
        <v>584</v>
      </c>
      <c r="M265" s="65">
        <v>0.06</v>
      </c>
      <c r="N265" s="65" t="s">
        <v>7</v>
      </c>
      <c r="O265" s="65" t="s">
        <v>586</v>
      </c>
      <c r="P265" s="65">
        <v>2136</v>
      </c>
      <c r="Q265" s="65">
        <v>128.16</v>
      </c>
      <c r="R265" s="129">
        <v>130.72319999999999</v>
      </c>
      <c r="S265" s="127" t="s">
        <v>31</v>
      </c>
      <c r="T265" s="127" t="s">
        <v>31</v>
      </c>
      <c r="U265" s="128" t="s">
        <v>31</v>
      </c>
      <c r="V265" s="128" t="s">
        <v>31</v>
      </c>
      <c r="W265" s="128" t="s">
        <v>31</v>
      </c>
    </row>
    <row r="266" spans="1:23" ht="43.9" customHeight="1" x14ac:dyDescent="0.25">
      <c r="A266" s="121" t="s">
        <v>158</v>
      </c>
      <c r="B266" s="20" t="s">
        <v>610</v>
      </c>
      <c r="C266" s="105" t="s">
        <v>476</v>
      </c>
      <c r="D266" s="61" t="s">
        <v>690</v>
      </c>
      <c r="E266" s="61">
        <v>7.0000000000000007E-2</v>
      </c>
      <c r="F266" s="61" t="s">
        <v>691</v>
      </c>
      <c r="G266" s="8" t="s">
        <v>632</v>
      </c>
      <c r="H266" s="103">
        <v>1667</v>
      </c>
      <c r="I266" s="16">
        <v>116.69000000000001</v>
      </c>
      <c r="J266" s="124" t="s">
        <v>31</v>
      </c>
      <c r="K266" s="65">
        <v>6</v>
      </c>
      <c r="L266" s="61" t="s">
        <v>584</v>
      </c>
      <c r="M266" s="65">
        <v>7.0000000000000007E-2</v>
      </c>
      <c r="N266" s="65" t="s">
        <v>7</v>
      </c>
      <c r="O266" s="65" t="s">
        <v>586</v>
      </c>
      <c r="P266" s="65">
        <v>2136</v>
      </c>
      <c r="Q266" s="65">
        <v>149.52000000000001</v>
      </c>
      <c r="R266" s="129">
        <v>152.5104</v>
      </c>
      <c r="S266" s="127" t="s">
        <v>31</v>
      </c>
      <c r="T266" s="127" t="s">
        <v>31</v>
      </c>
      <c r="U266" s="128" t="s">
        <v>31</v>
      </c>
      <c r="V266" s="128" t="s">
        <v>31</v>
      </c>
      <c r="W266" s="128" t="s">
        <v>31</v>
      </c>
    </row>
    <row r="267" spans="1:23" ht="45" customHeight="1" x14ac:dyDescent="0.25">
      <c r="A267" s="121" t="s">
        <v>159</v>
      </c>
      <c r="B267" s="20" t="s">
        <v>611</v>
      </c>
      <c r="C267" s="105" t="s">
        <v>476</v>
      </c>
      <c r="D267" s="61" t="s">
        <v>690</v>
      </c>
      <c r="E267" s="61">
        <v>0.1</v>
      </c>
      <c r="F267" s="61" t="s">
        <v>691</v>
      </c>
      <c r="G267" s="8" t="s">
        <v>632</v>
      </c>
      <c r="H267" s="103">
        <v>1667</v>
      </c>
      <c r="I267" s="16">
        <v>166.70000000000002</v>
      </c>
      <c r="J267" s="124" t="s">
        <v>31</v>
      </c>
      <c r="K267" s="65">
        <v>6</v>
      </c>
      <c r="L267" s="61" t="s">
        <v>584</v>
      </c>
      <c r="M267" s="65">
        <v>0.1</v>
      </c>
      <c r="N267" s="65" t="s">
        <v>7</v>
      </c>
      <c r="O267" s="65" t="s">
        <v>586</v>
      </c>
      <c r="P267" s="65">
        <v>2136</v>
      </c>
      <c r="Q267" s="65">
        <v>213.60000000000002</v>
      </c>
      <c r="R267" s="129">
        <v>217.87200000000001</v>
      </c>
      <c r="S267" s="127" t="s">
        <v>31</v>
      </c>
      <c r="T267" s="127" t="s">
        <v>31</v>
      </c>
      <c r="U267" s="128" t="s">
        <v>31</v>
      </c>
      <c r="V267" s="128" t="s">
        <v>31</v>
      </c>
      <c r="W267" s="128" t="s">
        <v>31</v>
      </c>
    </row>
    <row r="268" spans="1:23" ht="42" customHeight="1" x14ac:dyDescent="0.25">
      <c r="A268" s="121" t="s">
        <v>160</v>
      </c>
      <c r="B268" s="20" t="s">
        <v>612</v>
      </c>
      <c r="C268" s="105" t="s">
        <v>476</v>
      </c>
      <c r="D268" s="61" t="s">
        <v>690</v>
      </c>
      <c r="E268" s="61">
        <v>0.09</v>
      </c>
      <c r="F268" s="61" t="s">
        <v>691</v>
      </c>
      <c r="G268" s="8" t="s">
        <v>632</v>
      </c>
      <c r="H268" s="103">
        <v>1667</v>
      </c>
      <c r="I268" s="16">
        <v>150.03</v>
      </c>
      <c r="J268" s="124" t="s">
        <v>31</v>
      </c>
      <c r="K268" s="65">
        <v>6</v>
      </c>
      <c r="L268" s="61" t="s">
        <v>584</v>
      </c>
      <c r="M268" s="65">
        <v>0.09</v>
      </c>
      <c r="N268" s="65" t="s">
        <v>7</v>
      </c>
      <c r="O268" s="65" t="s">
        <v>586</v>
      </c>
      <c r="P268" s="65">
        <v>2136</v>
      </c>
      <c r="Q268" s="65">
        <v>192.23999999999998</v>
      </c>
      <c r="R268" s="129">
        <v>196.08479999999997</v>
      </c>
      <c r="S268" s="127" t="s">
        <v>31</v>
      </c>
      <c r="T268" s="127" t="s">
        <v>31</v>
      </c>
      <c r="U268" s="128" t="s">
        <v>31</v>
      </c>
      <c r="V268" s="128" t="s">
        <v>31</v>
      </c>
      <c r="W268" s="128" t="s">
        <v>31</v>
      </c>
    </row>
    <row r="269" spans="1:23" ht="42.75" customHeight="1" x14ac:dyDescent="0.25">
      <c r="A269" s="121" t="s">
        <v>179</v>
      </c>
      <c r="B269" s="20" t="s">
        <v>613</v>
      </c>
      <c r="C269" s="105" t="s">
        <v>476</v>
      </c>
      <c r="D269" s="61" t="s">
        <v>690</v>
      </c>
      <c r="E269" s="61">
        <v>0.15</v>
      </c>
      <c r="F269" s="61" t="s">
        <v>691</v>
      </c>
      <c r="G269" s="8" t="s">
        <v>632</v>
      </c>
      <c r="H269" s="103">
        <v>1667</v>
      </c>
      <c r="I269" s="16">
        <v>250.04999999999998</v>
      </c>
      <c r="J269" s="124" t="s">
        <v>31</v>
      </c>
      <c r="K269" s="65">
        <v>6</v>
      </c>
      <c r="L269" s="61" t="s">
        <v>584</v>
      </c>
      <c r="M269" s="65">
        <v>0.15</v>
      </c>
      <c r="N269" s="65" t="s">
        <v>7</v>
      </c>
      <c r="O269" s="65" t="s">
        <v>586</v>
      </c>
      <c r="P269" s="65">
        <v>2136</v>
      </c>
      <c r="Q269" s="65">
        <v>320.39999999999998</v>
      </c>
      <c r="R269" s="129">
        <v>326.80799999999999</v>
      </c>
      <c r="S269" s="127" t="s">
        <v>31</v>
      </c>
      <c r="T269" s="127" t="s">
        <v>31</v>
      </c>
      <c r="U269" s="128" t="s">
        <v>31</v>
      </c>
      <c r="V269" s="128" t="s">
        <v>31</v>
      </c>
      <c r="W269" s="128" t="s">
        <v>31</v>
      </c>
    </row>
    <row r="270" spans="1:23" ht="42.75" customHeight="1" x14ac:dyDescent="0.25">
      <c r="A270" s="121" t="s">
        <v>184</v>
      </c>
      <c r="B270" s="20" t="s">
        <v>614</v>
      </c>
      <c r="C270" s="105" t="s">
        <v>476</v>
      </c>
      <c r="D270" s="61" t="s">
        <v>690</v>
      </c>
      <c r="E270" s="61">
        <v>0.58099999999999996</v>
      </c>
      <c r="F270" s="61" t="s">
        <v>691</v>
      </c>
      <c r="G270" s="8" t="s">
        <v>632</v>
      </c>
      <c r="H270" s="103">
        <v>1667</v>
      </c>
      <c r="I270" s="16">
        <v>968.52699999999993</v>
      </c>
      <c r="J270" s="124" t="s">
        <v>31</v>
      </c>
      <c r="K270" s="65">
        <v>6</v>
      </c>
      <c r="L270" s="61" t="s">
        <v>584</v>
      </c>
      <c r="M270" s="65">
        <v>0.58099999999999996</v>
      </c>
      <c r="N270" s="65" t="s">
        <v>7</v>
      </c>
      <c r="O270" s="65" t="s">
        <v>586</v>
      </c>
      <c r="P270" s="65">
        <v>2136</v>
      </c>
      <c r="Q270" s="65">
        <v>1241.0159999999998</v>
      </c>
      <c r="R270" s="129">
        <v>1265.8363199999999</v>
      </c>
      <c r="S270" s="127" t="s">
        <v>31</v>
      </c>
      <c r="T270" s="127" t="s">
        <v>31</v>
      </c>
      <c r="U270" s="128" t="s">
        <v>31</v>
      </c>
      <c r="V270" s="128" t="s">
        <v>31</v>
      </c>
      <c r="W270" s="128" t="s">
        <v>31</v>
      </c>
    </row>
    <row r="271" spans="1:23" ht="37.5" customHeight="1" x14ac:dyDescent="0.25">
      <c r="A271" s="134" t="s">
        <v>36</v>
      </c>
      <c r="B271" s="69" t="s">
        <v>523</v>
      </c>
      <c r="C271" s="122" t="s">
        <v>31</v>
      </c>
      <c r="D271" s="123" t="s">
        <v>31</v>
      </c>
      <c r="E271" s="122" t="s">
        <v>31</v>
      </c>
      <c r="F271" s="122" t="s">
        <v>31</v>
      </c>
      <c r="G271" s="96" t="s">
        <v>31</v>
      </c>
      <c r="H271" s="96" t="s">
        <v>31</v>
      </c>
      <c r="I271" s="124" t="s">
        <v>31</v>
      </c>
      <c r="J271" s="124" t="s">
        <v>31</v>
      </c>
      <c r="K271" s="96" t="s">
        <v>31</v>
      </c>
      <c r="L271" s="61" t="s">
        <v>31</v>
      </c>
      <c r="M271" s="96" t="s">
        <v>31</v>
      </c>
      <c r="N271" s="96" t="s">
        <v>31</v>
      </c>
      <c r="O271" s="96" t="s">
        <v>31</v>
      </c>
      <c r="P271" s="96" t="s">
        <v>31</v>
      </c>
      <c r="Q271" s="96" t="s">
        <v>31</v>
      </c>
      <c r="R271" s="96" t="s">
        <v>31</v>
      </c>
      <c r="S271" s="127" t="s">
        <v>31</v>
      </c>
      <c r="T271" s="127" t="s">
        <v>31</v>
      </c>
      <c r="U271" s="128" t="s">
        <v>31</v>
      </c>
      <c r="V271" s="128" t="s">
        <v>31</v>
      </c>
      <c r="W271" s="128" t="s">
        <v>31</v>
      </c>
    </row>
    <row r="272" spans="1:23" ht="39" customHeight="1" x14ac:dyDescent="0.25">
      <c r="A272" s="134" t="s">
        <v>30</v>
      </c>
      <c r="B272" s="20" t="s">
        <v>604</v>
      </c>
      <c r="C272" s="61" t="s">
        <v>476</v>
      </c>
      <c r="D272" s="61" t="s">
        <v>690</v>
      </c>
      <c r="E272" s="61">
        <v>0.75</v>
      </c>
      <c r="F272" s="61" t="s">
        <v>7</v>
      </c>
      <c r="G272" s="8" t="s">
        <v>119</v>
      </c>
      <c r="H272" s="65">
        <v>611</v>
      </c>
      <c r="I272" s="65">
        <v>458.25</v>
      </c>
      <c r="J272" s="124" t="s">
        <v>31</v>
      </c>
      <c r="K272" s="136">
        <v>6</v>
      </c>
      <c r="L272" s="61" t="s">
        <v>584</v>
      </c>
      <c r="M272" s="65">
        <v>0.75</v>
      </c>
      <c r="N272" s="61" t="s">
        <v>7</v>
      </c>
      <c r="O272" s="8" t="s">
        <v>119</v>
      </c>
      <c r="P272" s="65">
        <v>611</v>
      </c>
      <c r="Q272" s="65">
        <v>458.25</v>
      </c>
      <c r="R272" s="65">
        <v>458.25</v>
      </c>
      <c r="S272" s="127" t="s">
        <v>31</v>
      </c>
      <c r="T272" s="127" t="s">
        <v>31</v>
      </c>
      <c r="U272" s="128" t="s">
        <v>31</v>
      </c>
      <c r="V272" s="128" t="s">
        <v>31</v>
      </c>
      <c r="W272" s="128" t="s">
        <v>31</v>
      </c>
    </row>
    <row r="273" spans="1:23" ht="33.75" customHeight="1" x14ac:dyDescent="0.25">
      <c r="A273" s="134" t="s">
        <v>34</v>
      </c>
      <c r="B273" s="20" t="s">
        <v>605</v>
      </c>
      <c r="C273" s="61" t="s">
        <v>476</v>
      </c>
      <c r="D273" s="61" t="s">
        <v>690</v>
      </c>
      <c r="E273" s="61">
        <v>1.2</v>
      </c>
      <c r="F273" s="61" t="s">
        <v>7</v>
      </c>
      <c r="G273" s="8" t="s">
        <v>119</v>
      </c>
      <c r="H273" s="65">
        <v>611</v>
      </c>
      <c r="I273" s="65">
        <v>733.19999999999993</v>
      </c>
      <c r="J273" s="124" t="s">
        <v>31</v>
      </c>
      <c r="K273" s="136">
        <v>6</v>
      </c>
      <c r="L273" s="61" t="s">
        <v>584</v>
      </c>
      <c r="M273" s="65">
        <v>1.2</v>
      </c>
      <c r="N273" s="61" t="s">
        <v>7</v>
      </c>
      <c r="O273" s="8" t="s">
        <v>119</v>
      </c>
      <c r="P273" s="65">
        <v>611</v>
      </c>
      <c r="Q273" s="65">
        <v>733.19999999999993</v>
      </c>
      <c r="R273" s="65">
        <v>733.19999999999993</v>
      </c>
      <c r="S273" s="127" t="s">
        <v>31</v>
      </c>
      <c r="T273" s="127" t="s">
        <v>31</v>
      </c>
      <c r="U273" s="128" t="s">
        <v>31</v>
      </c>
      <c r="V273" s="128" t="s">
        <v>31</v>
      </c>
      <c r="W273" s="128" t="s">
        <v>31</v>
      </c>
    </row>
    <row r="274" spans="1:23" ht="33.75" customHeight="1" x14ac:dyDescent="0.25">
      <c r="A274" s="134" t="s">
        <v>54</v>
      </c>
      <c r="B274" s="20" t="s">
        <v>606</v>
      </c>
      <c r="C274" s="61" t="s">
        <v>476</v>
      </c>
      <c r="D274" s="61" t="s">
        <v>690</v>
      </c>
      <c r="E274" s="61">
        <v>0.4</v>
      </c>
      <c r="F274" s="61" t="s">
        <v>7</v>
      </c>
      <c r="G274" s="8" t="s">
        <v>119</v>
      </c>
      <c r="H274" s="65">
        <v>611</v>
      </c>
      <c r="I274" s="65">
        <v>244.4</v>
      </c>
      <c r="J274" s="124" t="s">
        <v>31</v>
      </c>
      <c r="K274" s="136">
        <v>6</v>
      </c>
      <c r="L274" s="61" t="s">
        <v>584</v>
      </c>
      <c r="M274" s="65">
        <v>0.4</v>
      </c>
      <c r="N274" s="61" t="s">
        <v>7</v>
      </c>
      <c r="O274" s="8" t="s">
        <v>119</v>
      </c>
      <c r="P274" s="65">
        <v>611</v>
      </c>
      <c r="Q274" s="65">
        <v>244.4</v>
      </c>
      <c r="R274" s="65">
        <v>244.4</v>
      </c>
      <c r="S274" s="127" t="s">
        <v>31</v>
      </c>
      <c r="T274" s="127" t="s">
        <v>31</v>
      </c>
      <c r="U274" s="128" t="s">
        <v>31</v>
      </c>
      <c r="V274" s="128" t="s">
        <v>31</v>
      </c>
      <c r="W274" s="128" t="s">
        <v>31</v>
      </c>
    </row>
    <row r="275" spans="1:23" ht="34.5" customHeight="1" x14ac:dyDescent="0.25">
      <c r="A275" s="134" t="s">
        <v>60</v>
      </c>
      <c r="B275" s="63" t="s">
        <v>607</v>
      </c>
      <c r="C275" s="61" t="s">
        <v>476</v>
      </c>
      <c r="D275" s="61" t="s">
        <v>690</v>
      </c>
      <c r="E275" s="61">
        <v>0.05</v>
      </c>
      <c r="F275" s="61" t="s">
        <v>7</v>
      </c>
      <c r="G275" s="8" t="s">
        <v>119</v>
      </c>
      <c r="H275" s="65">
        <v>611</v>
      </c>
      <c r="I275" s="65">
        <v>30.55</v>
      </c>
      <c r="J275" s="124" t="s">
        <v>31</v>
      </c>
      <c r="K275" s="136">
        <v>6</v>
      </c>
      <c r="L275" s="61" t="s">
        <v>584</v>
      </c>
      <c r="M275" s="65">
        <v>0.05</v>
      </c>
      <c r="N275" s="61" t="s">
        <v>7</v>
      </c>
      <c r="O275" s="8" t="s">
        <v>119</v>
      </c>
      <c r="P275" s="65">
        <v>611</v>
      </c>
      <c r="Q275" s="65">
        <v>30.55</v>
      </c>
      <c r="R275" s="65">
        <v>30.55</v>
      </c>
      <c r="S275" s="127" t="s">
        <v>31</v>
      </c>
      <c r="T275" s="127" t="s">
        <v>31</v>
      </c>
      <c r="U275" s="128" t="s">
        <v>31</v>
      </c>
      <c r="V275" s="128" t="s">
        <v>31</v>
      </c>
      <c r="W275" s="128" t="s">
        <v>31</v>
      </c>
    </row>
    <row r="276" spans="1:23" ht="40.5" customHeight="1" x14ac:dyDescent="0.25">
      <c r="A276" s="134" t="s">
        <v>66</v>
      </c>
      <c r="B276" s="63" t="s">
        <v>608</v>
      </c>
      <c r="C276" s="61" t="s">
        <v>476</v>
      </c>
      <c r="D276" s="61" t="s">
        <v>690</v>
      </c>
      <c r="E276" s="61">
        <v>7.0000000000000007E-2</v>
      </c>
      <c r="F276" s="61" t="s">
        <v>7</v>
      </c>
      <c r="G276" s="8" t="s">
        <v>119</v>
      </c>
      <c r="H276" s="65">
        <v>611</v>
      </c>
      <c r="I276" s="65">
        <v>42.77</v>
      </c>
      <c r="J276" s="124" t="s">
        <v>31</v>
      </c>
      <c r="K276" s="136">
        <v>6</v>
      </c>
      <c r="L276" s="61" t="s">
        <v>584</v>
      </c>
      <c r="M276" s="65">
        <v>7.0000000000000007E-2</v>
      </c>
      <c r="N276" s="61" t="s">
        <v>7</v>
      </c>
      <c r="O276" s="8" t="s">
        <v>119</v>
      </c>
      <c r="P276" s="65">
        <v>611</v>
      </c>
      <c r="Q276" s="65">
        <v>42.77</v>
      </c>
      <c r="R276" s="65">
        <v>42.77</v>
      </c>
      <c r="S276" s="127" t="s">
        <v>31</v>
      </c>
      <c r="T276" s="127" t="s">
        <v>31</v>
      </c>
      <c r="U276" s="128" t="s">
        <v>31</v>
      </c>
      <c r="V276" s="128" t="s">
        <v>31</v>
      </c>
      <c r="W276" s="128" t="s">
        <v>31</v>
      </c>
    </row>
    <row r="277" spans="1:23" ht="40.5" customHeight="1" x14ac:dyDescent="0.25">
      <c r="A277" s="134" t="s">
        <v>165</v>
      </c>
      <c r="B277" s="63" t="s">
        <v>609</v>
      </c>
      <c r="C277" s="61" t="s">
        <v>476</v>
      </c>
      <c r="D277" s="61" t="s">
        <v>690</v>
      </c>
      <c r="E277" s="61">
        <v>0.06</v>
      </c>
      <c r="F277" s="61" t="s">
        <v>7</v>
      </c>
      <c r="G277" s="8" t="s">
        <v>119</v>
      </c>
      <c r="H277" s="65">
        <v>611</v>
      </c>
      <c r="I277" s="65">
        <v>36.659999999999997</v>
      </c>
      <c r="J277" s="124" t="s">
        <v>31</v>
      </c>
      <c r="K277" s="136">
        <v>6</v>
      </c>
      <c r="L277" s="61" t="s">
        <v>584</v>
      </c>
      <c r="M277" s="65">
        <v>0.06</v>
      </c>
      <c r="N277" s="61" t="s">
        <v>7</v>
      </c>
      <c r="O277" s="8" t="s">
        <v>119</v>
      </c>
      <c r="P277" s="65">
        <v>611</v>
      </c>
      <c r="Q277" s="65">
        <v>36.659999999999997</v>
      </c>
      <c r="R277" s="65">
        <v>36.659999999999997</v>
      </c>
      <c r="S277" s="127" t="s">
        <v>31</v>
      </c>
      <c r="T277" s="127" t="s">
        <v>31</v>
      </c>
      <c r="U277" s="128" t="s">
        <v>31</v>
      </c>
      <c r="V277" s="128" t="s">
        <v>31</v>
      </c>
      <c r="W277" s="128" t="s">
        <v>31</v>
      </c>
    </row>
    <row r="278" spans="1:23" ht="39" customHeight="1" x14ac:dyDescent="0.25">
      <c r="A278" s="134" t="s">
        <v>169</v>
      </c>
      <c r="B278" s="20" t="s">
        <v>610</v>
      </c>
      <c r="C278" s="61" t="s">
        <v>476</v>
      </c>
      <c r="D278" s="61" t="s">
        <v>690</v>
      </c>
      <c r="E278" s="61">
        <v>7.0000000000000007E-2</v>
      </c>
      <c r="F278" s="61" t="s">
        <v>7</v>
      </c>
      <c r="G278" s="8" t="s">
        <v>119</v>
      </c>
      <c r="H278" s="65">
        <v>611</v>
      </c>
      <c r="I278" s="65">
        <v>42.77</v>
      </c>
      <c r="J278" s="124" t="s">
        <v>31</v>
      </c>
      <c r="K278" s="136">
        <v>6</v>
      </c>
      <c r="L278" s="61" t="s">
        <v>584</v>
      </c>
      <c r="M278" s="65">
        <v>7.0000000000000007E-2</v>
      </c>
      <c r="N278" s="61" t="s">
        <v>7</v>
      </c>
      <c r="O278" s="8" t="s">
        <v>119</v>
      </c>
      <c r="P278" s="65">
        <v>611</v>
      </c>
      <c r="Q278" s="65">
        <v>42.77</v>
      </c>
      <c r="R278" s="65">
        <v>42.77</v>
      </c>
      <c r="S278" s="127" t="s">
        <v>31</v>
      </c>
      <c r="T278" s="127" t="s">
        <v>31</v>
      </c>
      <c r="U278" s="128" t="s">
        <v>31</v>
      </c>
      <c r="V278" s="128" t="s">
        <v>31</v>
      </c>
      <c r="W278" s="128" t="s">
        <v>31</v>
      </c>
    </row>
    <row r="279" spans="1:23" ht="35.25" customHeight="1" x14ac:dyDescent="0.25">
      <c r="A279" s="134" t="s">
        <v>171</v>
      </c>
      <c r="B279" s="20" t="s">
        <v>611</v>
      </c>
      <c r="C279" s="61" t="s">
        <v>476</v>
      </c>
      <c r="D279" s="61" t="s">
        <v>690</v>
      </c>
      <c r="E279" s="61">
        <v>0.1</v>
      </c>
      <c r="F279" s="61" t="s">
        <v>7</v>
      </c>
      <c r="G279" s="8" t="s">
        <v>119</v>
      </c>
      <c r="H279" s="65">
        <v>611</v>
      </c>
      <c r="I279" s="65">
        <v>61.1</v>
      </c>
      <c r="J279" s="124" t="s">
        <v>31</v>
      </c>
      <c r="K279" s="136">
        <v>6</v>
      </c>
      <c r="L279" s="61" t="s">
        <v>584</v>
      </c>
      <c r="M279" s="65">
        <v>0.1</v>
      </c>
      <c r="N279" s="61" t="s">
        <v>7</v>
      </c>
      <c r="O279" s="8" t="s">
        <v>119</v>
      </c>
      <c r="P279" s="65">
        <v>611</v>
      </c>
      <c r="Q279" s="65">
        <v>61.1</v>
      </c>
      <c r="R279" s="65">
        <v>61.1</v>
      </c>
      <c r="S279" s="127" t="s">
        <v>31</v>
      </c>
      <c r="T279" s="127" t="s">
        <v>31</v>
      </c>
      <c r="U279" s="128" t="s">
        <v>31</v>
      </c>
      <c r="V279" s="128" t="s">
        <v>31</v>
      </c>
      <c r="W279" s="128" t="s">
        <v>31</v>
      </c>
    </row>
    <row r="280" spans="1:23" ht="36" customHeight="1" x14ac:dyDescent="0.25">
      <c r="A280" s="134" t="s">
        <v>173</v>
      </c>
      <c r="B280" s="20" t="s">
        <v>612</v>
      </c>
      <c r="C280" s="61" t="s">
        <v>476</v>
      </c>
      <c r="D280" s="61" t="s">
        <v>690</v>
      </c>
      <c r="E280" s="61">
        <v>0.09</v>
      </c>
      <c r="F280" s="61" t="s">
        <v>7</v>
      </c>
      <c r="G280" s="8" t="s">
        <v>119</v>
      </c>
      <c r="H280" s="65">
        <v>611</v>
      </c>
      <c r="I280" s="65">
        <v>54.989999999999995</v>
      </c>
      <c r="J280" s="124" t="s">
        <v>31</v>
      </c>
      <c r="K280" s="136">
        <v>6</v>
      </c>
      <c r="L280" s="61" t="s">
        <v>584</v>
      </c>
      <c r="M280" s="65">
        <v>0.09</v>
      </c>
      <c r="N280" s="61" t="s">
        <v>7</v>
      </c>
      <c r="O280" s="8" t="s">
        <v>119</v>
      </c>
      <c r="P280" s="65">
        <v>611</v>
      </c>
      <c r="Q280" s="65">
        <v>54.989999999999995</v>
      </c>
      <c r="R280" s="65">
        <v>54.989999999999995</v>
      </c>
      <c r="S280" s="127" t="s">
        <v>31</v>
      </c>
      <c r="T280" s="127" t="s">
        <v>31</v>
      </c>
      <c r="U280" s="128" t="s">
        <v>31</v>
      </c>
      <c r="V280" s="128" t="s">
        <v>31</v>
      </c>
      <c r="W280" s="128" t="s">
        <v>31</v>
      </c>
    </row>
    <row r="281" spans="1:23" ht="36.75" customHeight="1" x14ac:dyDescent="0.25">
      <c r="A281" s="134" t="s">
        <v>180</v>
      </c>
      <c r="B281" s="20" t="s">
        <v>613</v>
      </c>
      <c r="C281" s="61" t="s">
        <v>476</v>
      </c>
      <c r="D281" s="61" t="s">
        <v>690</v>
      </c>
      <c r="E281" s="61">
        <v>0.15</v>
      </c>
      <c r="F281" s="61" t="s">
        <v>7</v>
      </c>
      <c r="G281" s="8" t="s">
        <v>119</v>
      </c>
      <c r="H281" s="65">
        <v>611</v>
      </c>
      <c r="I281" s="65">
        <v>91.649999999999991</v>
      </c>
      <c r="J281" s="124" t="s">
        <v>31</v>
      </c>
      <c r="K281" s="136">
        <v>6</v>
      </c>
      <c r="L281" s="61" t="s">
        <v>584</v>
      </c>
      <c r="M281" s="65">
        <v>0.15</v>
      </c>
      <c r="N281" s="61" t="s">
        <v>7</v>
      </c>
      <c r="O281" s="8" t="s">
        <v>119</v>
      </c>
      <c r="P281" s="65">
        <v>611</v>
      </c>
      <c r="Q281" s="65">
        <v>91.649999999999991</v>
      </c>
      <c r="R281" s="65">
        <v>91.649999999999991</v>
      </c>
      <c r="S281" s="127" t="s">
        <v>31</v>
      </c>
      <c r="T281" s="127" t="s">
        <v>31</v>
      </c>
      <c r="U281" s="128" t="s">
        <v>31</v>
      </c>
      <c r="V281" s="128" t="s">
        <v>31</v>
      </c>
      <c r="W281" s="128" t="s">
        <v>31</v>
      </c>
    </row>
    <row r="282" spans="1:23" ht="36.75" customHeight="1" x14ac:dyDescent="0.25">
      <c r="A282" s="134" t="s">
        <v>185</v>
      </c>
      <c r="B282" s="20" t="s">
        <v>614</v>
      </c>
      <c r="C282" s="61" t="s">
        <v>476</v>
      </c>
      <c r="D282" s="61" t="s">
        <v>690</v>
      </c>
      <c r="E282" s="61">
        <v>0.58099999999999996</v>
      </c>
      <c r="F282" s="61" t="s">
        <v>7</v>
      </c>
      <c r="G282" s="8" t="s">
        <v>119</v>
      </c>
      <c r="H282" s="65">
        <v>611</v>
      </c>
      <c r="I282" s="129">
        <v>354.99099999999999</v>
      </c>
      <c r="J282" s="124" t="s">
        <v>31</v>
      </c>
      <c r="K282" s="136">
        <v>6</v>
      </c>
      <c r="L282" s="61" t="s">
        <v>584</v>
      </c>
      <c r="M282" s="65">
        <v>0.58099999999999996</v>
      </c>
      <c r="N282" s="61" t="s">
        <v>7</v>
      </c>
      <c r="O282" s="8" t="s">
        <v>119</v>
      </c>
      <c r="P282" s="65">
        <v>611</v>
      </c>
      <c r="Q282" s="65">
        <v>354.99099999999999</v>
      </c>
      <c r="R282" s="65">
        <v>354.99099999999999</v>
      </c>
      <c r="S282" s="127" t="s">
        <v>31</v>
      </c>
      <c r="T282" s="127" t="s">
        <v>31</v>
      </c>
      <c r="U282" s="128" t="s">
        <v>31</v>
      </c>
      <c r="V282" s="128" t="s">
        <v>31</v>
      </c>
      <c r="W282" s="128" t="s">
        <v>31</v>
      </c>
    </row>
    <row r="283" spans="1:23" ht="50.25" customHeight="1" x14ac:dyDescent="0.25">
      <c r="A283" s="157" t="s">
        <v>37</v>
      </c>
      <c r="B283" s="80" t="s">
        <v>587</v>
      </c>
      <c r="C283" s="122" t="s">
        <v>31</v>
      </c>
      <c r="D283" s="123" t="s">
        <v>31</v>
      </c>
      <c r="E283" s="122" t="s">
        <v>31</v>
      </c>
      <c r="F283" s="122" t="s">
        <v>31</v>
      </c>
      <c r="G283" s="96" t="s">
        <v>31</v>
      </c>
      <c r="H283" s="96" t="s">
        <v>31</v>
      </c>
      <c r="I283" s="124" t="s">
        <v>31</v>
      </c>
      <c r="J283" s="124" t="s">
        <v>31</v>
      </c>
      <c r="K283" s="125" t="s">
        <v>31</v>
      </c>
      <c r="L283" s="125" t="s">
        <v>31</v>
      </c>
      <c r="M283" s="125" t="s">
        <v>31</v>
      </c>
      <c r="N283" s="125" t="s">
        <v>31</v>
      </c>
      <c r="O283" s="125" t="s">
        <v>31</v>
      </c>
      <c r="P283" s="125" t="s">
        <v>31</v>
      </c>
      <c r="Q283" s="125" t="s">
        <v>31</v>
      </c>
      <c r="R283" s="125" t="s">
        <v>31</v>
      </c>
      <c r="S283" s="126" t="s">
        <v>31</v>
      </c>
      <c r="T283" s="126" t="s">
        <v>31</v>
      </c>
      <c r="U283" s="125" t="s">
        <v>31</v>
      </c>
      <c r="V283" s="125" t="s">
        <v>31</v>
      </c>
      <c r="W283" s="125" t="s">
        <v>31</v>
      </c>
    </row>
    <row r="284" spans="1:23" ht="31.5" x14ac:dyDescent="0.25">
      <c r="A284" s="134" t="s">
        <v>25</v>
      </c>
      <c r="B284" s="20" t="s">
        <v>604</v>
      </c>
      <c r="C284" s="61" t="s">
        <v>31</v>
      </c>
      <c r="D284" s="61" t="s">
        <v>31</v>
      </c>
      <c r="E284" s="61" t="s">
        <v>31</v>
      </c>
      <c r="F284" s="61" t="s">
        <v>31</v>
      </c>
      <c r="G284" s="8" t="s">
        <v>31</v>
      </c>
      <c r="H284" s="65" t="s">
        <v>31</v>
      </c>
      <c r="I284" s="65" t="s">
        <v>31</v>
      </c>
      <c r="J284" s="124" t="s">
        <v>31</v>
      </c>
      <c r="K284" s="103" t="s">
        <v>476</v>
      </c>
      <c r="L284" s="125" t="s">
        <v>31</v>
      </c>
      <c r="M284" s="96">
        <v>1</v>
      </c>
      <c r="N284" s="96" t="s">
        <v>525</v>
      </c>
      <c r="O284" s="96" t="s">
        <v>527</v>
      </c>
      <c r="P284" s="96">
        <v>300</v>
      </c>
      <c r="Q284" s="96">
        <v>300</v>
      </c>
      <c r="R284" s="96">
        <v>300</v>
      </c>
      <c r="S284" s="127" t="s">
        <v>31</v>
      </c>
      <c r="T284" s="127" t="s">
        <v>31</v>
      </c>
      <c r="U284" s="128" t="s">
        <v>31</v>
      </c>
      <c r="V284" s="128" t="s">
        <v>31</v>
      </c>
      <c r="W284" s="128" t="s">
        <v>31</v>
      </c>
    </row>
    <row r="285" spans="1:23" ht="31.5" x14ac:dyDescent="0.25">
      <c r="A285" s="134" t="s">
        <v>26</v>
      </c>
      <c r="B285" s="20" t="s">
        <v>605</v>
      </c>
      <c r="C285" s="61" t="s">
        <v>31</v>
      </c>
      <c r="D285" s="61" t="s">
        <v>31</v>
      </c>
      <c r="E285" s="61" t="s">
        <v>31</v>
      </c>
      <c r="F285" s="61" t="s">
        <v>31</v>
      </c>
      <c r="G285" s="8" t="s">
        <v>31</v>
      </c>
      <c r="H285" s="65" t="s">
        <v>31</v>
      </c>
      <c r="I285" s="65" t="s">
        <v>31</v>
      </c>
      <c r="J285" s="124" t="s">
        <v>31</v>
      </c>
      <c r="K285" s="103" t="s">
        <v>476</v>
      </c>
      <c r="L285" s="125" t="s">
        <v>31</v>
      </c>
      <c r="M285" s="96">
        <v>1</v>
      </c>
      <c r="N285" s="96" t="s">
        <v>525</v>
      </c>
      <c r="O285" s="96" t="s">
        <v>527</v>
      </c>
      <c r="P285" s="96">
        <v>300</v>
      </c>
      <c r="Q285" s="96">
        <v>300</v>
      </c>
      <c r="R285" s="96">
        <v>300</v>
      </c>
      <c r="S285" s="127" t="s">
        <v>31</v>
      </c>
      <c r="T285" s="127" t="s">
        <v>31</v>
      </c>
      <c r="U285" s="128" t="s">
        <v>31</v>
      </c>
      <c r="V285" s="128" t="s">
        <v>31</v>
      </c>
      <c r="W285" s="128" t="s">
        <v>31</v>
      </c>
    </row>
    <row r="286" spans="1:23" ht="37.5" customHeight="1" x14ac:dyDescent="0.25">
      <c r="A286" s="134" t="s">
        <v>77</v>
      </c>
      <c r="B286" s="20" t="s">
        <v>606</v>
      </c>
      <c r="C286" s="61" t="s">
        <v>31</v>
      </c>
      <c r="D286" s="61" t="s">
        <v>31</v>
      </c>
      <c r="E286" s="61" t="s">
        <v>31</v>
      </c>
      <c r="F286" s="61" t="s">
        <v>31</v>
      </c>
      <c r="G286" s="8" t="s">
        <v>31</v>
      </c>
      <c r="H286" s="65" t="s">
        <v>31</v>
      </c>
      <c r="I286" s="65" t="s">
        <v>31</v>
      </c>
      <c r="J286" s="124" t="s">
        <v>31</v>
      </c>
      <c r="K286" s="103" t="s">
        <v>476</v>
      </c>
      <c r="L286" s="125" t="s">
        <v>31</v>
      </c>
      <c r="M286" s="96">
        <v>1</v>
      </c>
      <c r="N286" s="96" t="s">
        <v>525</v>
      </c>
      <c r="O286" s="96" t="s">
        <v>527</v>
      </c>
      <c r="P286" s="96">
        <v>300</v>
      </c>
      <c r="Q286" s="96">
        <v>300</v>
      </c>
      <c r="R286" s="96">
        <v>300</v>
      </c>
      <c r="S286" s="127" t="s">
        <v>31</v>
      </c>
      <c r="T286" s="127" t="s">
        <v>31</v>
      </c>
      <c r="U286" s="128" t="s">
        <v>31</v>
      </c>
      <c r="V286" s="128" t="s">
        <v>31</v>
      </c>
      <c r="W286" s="128" t="s">
        <v>31</v>
      </c>
    </row>
    <row r="287" spans="1:23" ht="31.5" x14ac:dyDescent="0.25">
      <c r="A287" s="134" t="s">
        <v>78</v>
      </c>
      <c r="B287" s="63" t="s">
        <v>607</v>
      </c>
      <c r="C287" s="61" t="s">
        <v>31</v>
      </c>
      <c r="D287" s="61" t="s">
        <v>31</v>
      </c>
      <c r="E287" s="61" t="s">
        <v>31</v>
      </c>
      <c r="F287" s="61" t="s">
        <v>31</v>
      </c>
      <c r="G287" s="8" t="s">
        <v>31</v>
      </c>
      <c r="H287" s="65" t="s">
        <v>31</v>
      </c>
      <c r="I287" s="65" t="s">
        <v>31</v>
      </c>
      <c r="J287" s="124" t="s">
        <v>31</v>
      </c>
      <c r="K287" s="103" t="s">
        <v>476</v>
      </c>
      <c r="L287" s="125" t="s">
        <v>31</v>
      </c>
      <c r="M287" s="96">
        <v>1</v>
      </c>
      <c r="N287" s="96" t="s">
        <v>525</v>
      </c>
      <c r="O287" s="96" t="s">
        <v>528</v>
      </c>
      <c r="P287" s="96">
        <v>70</v>
      </c>
      <c r="Q287" s="96">
        <v>70</v>
      </c>
      <c r="R287" s="96">
        <v>70</v>
      </c>
      <c r="S287" s="127" t="s">
        <v>31</v>
      </c>
      <c r="T287" s="127" t="s">
        <v>31</v>
      </c>
      <c r="U287" s="128" t="s">
        <v>31</v>
      </c>
      <c r="V287" s="128" t="s">
        <v>31</v>
      </c>
      <c r="W287" s="128" t="s">
        <v>31</v>
      </c>
    </row>
    <row r="288" spans="1:23" ht="31.5" x14ac:dyDescent="0.25">
      <c r="A288" s="134" t="s">
        <v>80</v>
      </c>
      <c r="B288" s="63" t="s">
        <v>608</v>
      </c>
      <c r="C288" s="61" t="s">
        <v>31</v>
      </c>
      <c r="D288" s="61" t="s">
        <v>31</v>
      </c>
      <c r="E288" s="61" t="s">
        <v>31</v>
      </c>
      <c r="F288" s="61" t="s">
        <v>31</v>
      </c>
      <c r="G288" s="8" t="s">
        <v>31</v>
      </c>
      <c r="H288" s="65" t="s">
        <v>31</v>
      </c>
      <c r="I288" s="65" t="s">
        <v>31</v>
      </c>
      <c r="J288" s="124" t="s">
        <v>31</v>
      </c>
      <c r="K288" s="103" t="s">
        <v>476</v>
      </c>
      <c r="L288" s="125" t="s">
        <v>31</v>
      </c>
      <c r="M288" s="96">
        <v>1</v>
      </c>
      <c r="N288" s="96" t="s">
        <v>525</v>
      </c>
      <c r="O288" s="96" t="s">
        <v>528</v>
      </c>
      <c r="P288" s="96">
        <v>70</v>
      </c>
      <c r="Q288" s="96">
        <v>70</v>
      </c>
      <c r="R288" s="96">
        <v>70</v>
      </c>
      <c r="S288" s="127" t="s">
        <v>31</v>
      </c>
      <c r="T288" s="127" t="s">
        <v>31</v>
      </c>
      <c r="U288" s="128" t="s">
        <v>31</v>
      </c>
      <c r="V288" s="128" t="s">
        <v>31</v>
      </c>
      <c r="W288" s="128" t="s">
        <v>31</v>
      </c>
    </row>
    <row r="289" spans="1:23" ht="31.5" x14ac:dyDescent="0.25">
      <c r="A289" s="134" t="s">
        <v>320</v>
      </c>
      <c r="B289" s="63" t="s">
        <v>609</v>
      </c>
      <c r="C289" s="61" t="s">
        <v>31</v>
      </c>
      <c r="D289" s="61" t="s">
        <v>31</v>
      </c>
      <c r="E289" s="61" t="s">
        <v>31</v>
      </c>
      <c r="F289" s="61" t="s">
        <v>31</v>
      </c>
      <c r="G289" s="8" t="s">
        <v>31</v>
      </c>
      <c r="H289" s="65" t="s">
        <v>31</v>
      </c>
      <c r="I289" s="65" t="s">
        <v>31</v>
      </c>
      <c r="J289" s="124" t="s">
        <v>31</v>
      </c>
      <c r="K289" s="103" t="s">
        <v>476</v>
      </c>
      <c r="L289" s="125" t="s">
        <v>31</v>
      </c>
      <c r="M289" s="96">
        <v>1</v>
      </c>
      <c r="N289" s="96" t="s">
        <v>525</v>
      </c>
      <c r="O289" s="96" t="s">
        <v>527</v>
      </c>
      <c r="P289" s="96">
        <v>300</v>
      </c>
      <c r="Q289" s="96">
        <v>300</v>
      </c>
      <c r="R289" s="96">
        <v>300</v>
      </c>
      <c r="S289" s="127" t="s">
        <v>31</v>
      </c>
      <c r="T289" s="127" t="s">
        <v>31</v>
      </c>
      <c r="U289" s="128" t="s">
        <v>31</v>
      </c>
      <c r="V289" s="128" t="s">
        <v>31</v>
      </c>
      <c r="W289" s="128" t="s">
        <v>31</v>
      </c>
    </row>
    <row r="290" spans="1:23" ht="37.5" customHeight="1" x14ac:dyDescent="0.25">
      <c r="A290" s="134" t="s">
        <v>430</v>
      </c>
      <c r="B290" s="20" t="s">
        <v>610</v>
      </c>
      <c r="C290" s="61" t="s">
        <v>31</v>
      </c>
      <c r="D290" s="61" t="s">
        <v>31</v>
      </c>
      <c r="E290" s="61" t="s">
        <v>31</v>
      </c>
      <c r="F290" s="61" t="s">
        <v>31</v>
      </c>
      <c r="G290" s="8" t="s">
        <v>31</v>
      </c>
      <c r="H290" s="65" t="s">
        <v>31</v>
      </c>
      <c r="I290" s="65" t="s">
        <v>31</v>
      </c>
      <c r="J290" s="124" t="s">
        <v>31</v>
      </c>
      <c r="K290" s="103" t="s">
        <v>476</v>
      </c>
      <c r="L290" s="125" t="s">
        <v>31</v>
      </c>
      <c r="M290" s="96">
        <v>1</v>
      </c>
      <c r="N290" s="96" t="s">
        <v>525</v>
      </c>
      <c r="O290" s="96" t="s">
        <v>527</v>
      </c>
      <c r="P290" s="96">
        <v>300</v>
      </c>
      <c r="Q290" s="96">
        <v>300</v>
      </c>
      <c r="R290" s="96">
        <v>300</v>
      </c>
      <c r="S290" s="127" t="s">
        <v>31</v>
      </c>
      <c r="T290" s="127" t="s">
        <v>31</v>
      </c>
      <c r="U290" s="128" t="s">
        <v>31</v>
      </c>
      <c r="V290" s="128" t="s">
        <v>31</v>
      </c>
      <c r="W290" s="128" t="s">
        <v>31</v>
      </c>
    </row>
    <row r="291" spans="1:23" ht="31.5" x14ac:dyDescent="0.25">
      <c r="A291" s="134" t="s">
        <v>439</v>
      </c>
      <c r="B291" s="20" t="s">
        <v>611</v>
      </c>
      <c r="C291" s="61" t="s">
        <v>31</v>
      </c>
      <c r="D291" s="61" t="s">
        <v>31</v>
      </c>
      <c r="E291" s="61" t="s">
        <v>31</v>
      </c>
      <c r="F291" s="61" t="s">
        <v>31</v>
      </c>
      <c r="G291" s="8" t="s">
        <v>31</v>
      </c>
      <c r="H291" s="65" t="s">
        <v>31</v>
      </c>
      <c r="I291" s="65" t="s">
        <v>31</v>
      </c>
      <c r="J291" s="124" t="s">
        <v>31</v>
      </c>
      <c r="K291" s="103" t="s">
        <v>476</v>
      </c>
      <c r="L291" s="125" t="s">
        <v>31</v>
      </c>
      <c r="M291" s="96">
        <v>1</v>
      </c>
      <c r="N291" s="96" t="s">
        <v>525</v>
      </c>
      <c r="O291" s="96" t="s">
        <v>527</v>
      </c>
      <c r="P291" s="96">
        <v>300</v>
      </c>
      <c r="Q291" s="96">
        <v>300</v>
      </c>
      <c r="R291" s="96">
        <v>300</v>
      </c>
      <c r="S291" s="127" t="s">
        <v>31</v>
      </c>
      <c r="T291" s="127" t="s">
        <v>31</v>
      </c>
      <c r="U291" s="128" t="s">
        <v>31</v>
      </c>
      <c r="V291" s="128" t="s">
        <v>31</v>
      </c>
      <c r="W291" s="128" t="s">
        <v>31</v>
      </c>
    </row>
    <row r="292" spans="1:23" ht="31.5" x14ac:dyDescent="0.25">
      <c r="A292" s="134" t="s">
        <v>463</v>
      </c>
      <c r="B292" s="20" t="s">
        <v>612</v>
      </c>
      <c r="C292" s="61" t="s">
        <v>31</v>
      </c>
      <c r="D292" s="61" t="s">
        <v>31</v>
      </c>
      <c r="E292" s="61" t="s">
        <v>31</v>
      </c>
      <c r="F292" s="61" t="s">
        <v>31</v>
      </c>
      <c r="G292" s="8" t="s">
        <v>31</v>
      </c>
      <c r="H292" s="65" t="s">
        <v>31</v>
      </c>
      <c r="I292" s="65" t="s">
        <v>31</v>
      </c>
      <c r="J292" s="124" t="s">
        <v>31</v>
      </c>
      <c r="K292" s="103" t="s">
        <v>476</v>
      </c>
      <c r="L292" s="125" t="s">
        <v>31</v>
      </c>
      <c r="M292" s="96">
        <v>1</v>
      </c>
      <c r="N292" s="96" t="s">
        <v>525</v>
      </c>
      <c r="O292" s="96" t="s">
        <v>527</v>
      </c>
      <c r="P292" s="96">
        <v>300</v>
      </c>
      <c r="Q292" s="96">
        <v>300</v>
      </c>
      <c r="R292" s="96">
        <v>300</v>
      </c>
      <c r="S292" s="127" t="s">
        <v>31</v>
      </c>
      <c r="T292" s="127" t="s">
        <v>31</v>
      </c>
      <c r="U292" s="128" t="s">
        <v>31</v>
      </c>
      <c r="V292" s="128" t="s">
        <v>31</v>
      </c>
      <c r="W292" s="128" t="s">
        <v>31</v>
      </c>
    </row>
    <row r="293" spans="1:23" ht="31.5" x14ac:dyDescent="0.25">
      <c r="A293" s="134" t="s">
        <v>465</v>
      </c>
      <c r="B293" s="20" t="s">
        <v>613</v>
      </c>
      <c r="C293" s="61" t="s">
        <v>31</v>
      </c>
      <c r="D293" s="61" t="s">
        <v>31</v>
      </c>
      <c r="E293" s="61" t="s">
        <v>31</v>
      </c>
      <c r="F293" s="61" t="s">
        <v>31</v>
      </c>
      <c r="G293" s="8" t="s">
        <v>31</v>
      </c>
      <c r="H293" s="65" t="s">
        <v>31</v>
      </c>
      <c r="I293" s="65" t="s">
        <v>31</v>
      </c>
      <c r="J293" s="124" t="s">
        <v>31</v>
      </c>
      <c r="K293" s="103" t="s">
        <v>476</v>
      </c>
      <c r="L293" s="125" t="s">
        <v>31</v>
      </c>
      <c r="M293" s="96">
        <v>1</v>
      </c>
      <c r="N293" s="96" t="s">
        <v>525</v>
      </c>
      <c r="O293" s="96" t="s">
        <v>526</v>
      </c>
      <c r="P293" s="96">
        <v>500</v>
      </c>
      <c r="Q293" s="96">
        <v>500</v>
      </c>
      <c r="R293" s="96">
        <v>500</v>
      </c>
      <c r="S293" s="127" t="s">
        <v>31</v>
      </c>
      <c r="T293" s="127" t="s">
        <v>31</v>
      </c>
      <c r="U293" s="128" t="s">
        <v>31</v>
      </c>
      <c r="V293" s="128" t="s">
        <v>31</v>
      </c>
      <c r="W293" s="128" t="s">
        <v>31</v>
      </c>
    </row>
    <row r="294" spans="1:23" ht="37.5" customHeight="1" x14ac:dyDescent="0.25">
      <c r="A294" s="134" t="s">
        <v>467</v>
      </c>
      <c r="B294" s="20" t="s">
        <v>614</v>
      </c>
      <c r="C294" s="61" t="s">
        <v>31</v>
      </c>
      <c r="D294" s="61" t="s">
        <v>31</v>
      </c>
      <c r="E294" s="61" t="s">
        <v>31</v>
      </c>
      <c r="F294" s="61" t="s">
        <v>31</v>
      </c>
      <c r="G294" s="8" t="s">
        <v>31</v>
      </c>
      <c r="H294" s="65" t="s">
        <v>31</v>
      </c>
      <c r="I294" s="65" t="s">
        <v>31</v>
      </c>
      <c r="J294" s="124" t="s">
        <v>31</v>
      </c>
      <c r="K294" s="103" t="s">
        <v>476</v>
      </c>
      <c r="L294" s="125" t="s">
        <v>31</v>
      </c>
      <c r="M294" s="96">
        <v>1</v>
      </c>
      <c r="N294" s="96" t="s">
        <v>525</v>
      </c>
      <c r="O294" s="96" t="s">
        <v>527</v>
      </c>
      <c r="P294" s="96">
        <v>300</v>
      </c>
      <c r="Q294" s="96">
        <v>300</v>
      </c>
      <c r="R294" s="96">
        <v>300</v>
      </c>
      <c r="S294" s="127" t="s">
        <v>31</v>
      </c>
      <c r="T294" s="127" t="s">
        <v>31</v>
      </c>
      <c r="U294" s="128" t="s">
        <v>31</v>
      </c>
      <c r="V294" s="128" t="s">
        <v>31</v>
      </c>
      <c r="W294" s="128" t="s">
        <v>31</v>
      </c>
    </row>
    <row r="295" spans="1:23" s="140" customFormat="1" ht="77.25" customHeight="1" x14ac:dyDescent="0.25">
      <c r="A295" s="134" t="s">
        <v>31</v>
      </c>
      <c r="B295" s="135" t="s">
        <v>588</v>
      </c>
      <c r="C295" s="22" t="s">
        <v>31</v>
      </c>
      <c r="D295" s="63" t="s">
        <v>31</v>
      </c>
      <c r="E295" s="22" t="s">
        <v>31</v>
      </c>
      <c r="F295" s="22" t="s">
        <v>31</v>
      </c>
      <c r="G295" s="136" t="s">
        <v>31</v>
      </c>
      <c r="H295" s="136" t="s">
        <v>31</v>
      </c>
      <c r="I295" s="137" t="s">
        <v>31</v>
      </c>
      <c r="J295" s="137" t="s">
        <v>31</v>
      </c>
      <c r="K295" s="138" t="s">
        <v>31</v>
      </c>
      <c r="L295" s="138" t="s">
        <v>31</v>
      </c>
      <c r="M295" s="138" t="s">
        <v>31</v>
      </c>
      <c r="N295" s="138" t="s">
        <v>31</v>
      </c>
      <c r="O295" s="138" t="s">
        <v>31</v>
      </c>
      <c r="P295" s="138" t="s">
        <v>31</v>
      </c>
      <c r="Q295" s="138" t="s">
        <v>31</v>
      </c>
      <c r="R295" s="138" t="s">
        <v>31</v>
      </c>
      <c r="S295" s="139" t="s">
        <v>31</v>
      </c>
      <c r="T295" s="139" t="s">
        <v>31</v>
      </c>
      <c r="U295" s="138" t="s">
        <v>31</v>
      </c>
      <c r="V295" s="138" t="s">
        <v>31</v>
      </c>
      <c r="W295" s="138" t="s">
        <v>31</v>
      </c>
    </row>
    <row r="296" spans="1:23" ht="31.5" x14ac:dyDescent="0.25">
      <c r="A296" s="121" t="s">
        <v>31</v>
      </c>
      <c r="B296" s="20" t="s">
        <v>604</v>
      </c>
      <c r="C296" s="122" t="s">
        <v>31</v>
      </c>
      <c r="D296" s="123" t="s">
        <v>31</v>
      </c>
      <c r="E296" s="122" t="s">
        <v>31</v>
      </c>
      <c r="F296" s="122" t="s">
        <v>31</v>
      </c>
      <c r="G296" s="96" t="s">
        <v>31</v>
      </c>
      <c r="H296" s="96" t="s">
        <v>31</v>
      </c>
      <c r="I296" s="146">
        <v>3133.75</v>
      </c>
      <c r="J296" s="146">
        <v>4810.3</v>
      </c>
      <c r="K296" s="125" t="s">
        <v>31</v>
      </c>
      <c r="L296" s="125" t="s">
        <v>31</v>
      </c>
      <c r="M296" s="96">
        <v>1</v>
      </c>
      <c r="N296" s="96" t="s">
        <v>589</v>
      </c>
      <c r="O296" s="125" t="s">
        <v>31</v>
      </c>
      <c r="P296" s="125" t="s">
        <v>31</v>
      </c>
      <c r="Q296" s="125" t="s">
        <v>31</v>
      </c>
      <c r="R296" s="158">
        <v>8509.32</v>
      </c>
      <c r="S296" s="143" t="s">
        <v>31</v>
      </c>
      <c r="T296" s="144" t="s">
        <v>31</v>
      </c>
      <c r="U296" s="159" t="s">
        <v>31</v>
      </c>
      <c r="V296" s="159">
        <v>10673.669729685525</v>
      </c>
      <c r="W296" s="158" t="s">
        <v>31</v>
      </c>
    </row>
    <row r="297" spans="1:23" ht="31.5" x14ac:dyDescent="0.25">
      <c r="A297" s="121" t="s">
        <v>31</v>
      </c>
      <c r="B297" s="20" t="s">
        <v>605</v>
      </c>
      <c r="C297" s="122" t="s">
        <v>31</v>
      </c>
      <c r="D297" s="123" t="s">
        <v>31</v>
      </c>
      <c r="E297" s="122" t="s">
        <v>31</v>
      </c>
      <c r="F297" s="122" t="s">
        <v>31</v>
      </c>
      <c r="G297" s="96" t="s">
        <v>31</v>
      </c>
      <c r="H297" s="96" t="s">
        <v>31</v>
      </c>
      <c r="I297" s="146">
        <v>4424.7999999999993</v>
      </c>
      <c r="J297" s="146">
        <v>6796</v>
      </c>
      <c r="K297" s="125" t="s">
        <v>31</v>
      </c>
      <c r="L297" s="125" t="s">
        <v>31</v>
      </c>
      <c r="M297" s="96">
        <v>1</v>
      </c>
      <c r="N297" s="96" t="s">
        <v>589</v>
      </c>
      <c r="O297" s="125" t="s">
        <v>31</v>
      </c>
      <c r="P297" s="125" t="s">
        <v>31</v>
      </c>
      <c r="Q297" s="125" t="s">
        <v>31</v>
      </c>
      <c r="R297" s="158">
        <v>10407.293999999998</v>
      </c>
      <c r="S297" s="143" t="s">
        <v>31</v>
      </c>
      <c r="T297" s="144" t="s">
        <v>31</v>
      </c>
      <c r="U297" s="159" t="s">
        <v>31</v>
      </c>
      <c r="V297" s="159">
        <v>13054.394350634102</v>
      </c>
      <c r="W297" s="158" t="s">
        <v>31</v>
      </c>
    </row>
    <row r="298" spans="1:23" ht="47.25" x14ac:dyDescent="0.25">
      <c r="A298" s="121" t="s">
        <v>31</v>
      </c>
      <c r="B298" s="20" t="s">
        <v>606</v>
      </c>
      <c r="C298" s="122" t="s">
        <v>31</v>
      </c>
      <c r="D298" s="123" t="s">
        <v>31</v>
      </c>
      <c r="E298" s="122" t="s">
        <v>31</v>
      </c>
      <c r="F298" s="122" t="s">
        <v>31</v>
      </c>
      <c r="G298" s="96" t="s">
        <v>31</v>
      </c>
      <c r="H298" s="96" t="s">
        <v>31</v>
      </c>
      <c r="I298" s="146">
        <v>2129.6000000000004</v>
      </c>
      <c r="J298" s="146">
        <v>3268.93</v>
      </c>
      <c r="K298" s="125" t="s">
        <v>31</v>
      </c>
      <c r="L298" s="125" t="s">
        <v>31</v>
      </c>
      <c r="M298" s="96">
        <v>1</v>
      </c>
      <c r="N298" s="96" t="s">
        <v>589</v>
      </c>
      <c r="O298" s="125" t="s">
        <v>31</v>
      </c>
      <c r="P298" s="125" t="s">
        <v>31</v>
      </c>
      <c r="Q298" s="125" t="s">
        <v>31</v>
      </c>
      <c r="R298" s="158">
        <v>7033.1179999999995</v>
      </c>
      <c r="S298" s="143" t="s">
        <v>31</v>
      </c>
      <c r="T298" s="144" t="s">
        <v>31</v>
      </c>
      <c r="U298" s="159" t="s">
        <v>31</v>
      </c>
      <c r="V298" s="159">
        <v>8821.9950245032996</v>
      </c>
      <c r="W298" s="158" t="s">
        <v>31</v>
      </c>
    </row>
    <row r="299" spans="1:23" ht="31.5" x14ac:dyDescent="0.25">
      <c r="A299" s="121" t="s">
        <v>31</v>
      </c>
      <c r="B299" s="63" t="s">
        <v>607</v>
      </c>
      <c r="C299" s="122" t="s">
        <v>31</v>
      </c>
      <c r="D299" s="123" t="s">
        <v>31</v>
      </c>
      <c r="E299" s="122" t="s">
        <v>31</v>
      </c>
      <c r="F299" s="122" t="s">
        <v>31</v>
      </c>
      <c r="G299" s="96" t="s">
        <v>31</v>
      </c>
      <c r="H299" s="96" t="s">
        <v>31</v>
      </c>
      <c r="I299" s="146">
        <v>1125.4499999999998</v>
      </c>
      <c r="J299" s="146">
        <v>1727.56</v>
      </c>
      <c r="K299" s="125" t="s">
        <v>31</v>
      </c>
      <c r="L299" s="125" t="s">
        <v>31</v>
      </c>
      <c r="M299" s="96">
        <v>1</v>
      </c>
      <c r="N299" s="96" t="s">
        <v>589</v>
      </c>
      <c r="O299" s="125" t="s">
        <v>31</v>
      </c>
      <c r="P299" s="125" t="s">
        <v>31</v>
      </c>
      <c r="Q299" s="125" t="s">
        <v>31</v>
      </c>
      <c r="R299" s="158">
        <v>1072.886</v>
      </c>
      <c r="S299" s="143" t="s">
        <v>31</v>
      </c>
      <c r="T299" s="144" t="s">
        <v>31</v>
      </c>
      <c r="U299" s="159" t="s">
        <v>31</v>
      </c>
      <c r="V299" s="159">
        <v>1345.775082098615</v>
      </c>
      <c r="W299" s="158" t="s">
        <v>31</v>
      </c>
    </row>
    <row r="300" spans="1:23" ht="31.5" x14ac:dyDescent="0.25">
      <c r="A300" s="121" t="s">
        <v>31</v>
      </c>
      <c r="B300" s="63" t="s">
        <v>608</v>
      </c>
      <c r="C300" s="122" t="s">
        <v>31</v>
      </c>
      <c r="D300" s="123" t="s">
        <v>31</v>
      </c>
      <c r="E300" s="122" t="s">
        <v>31</v>
      </c>
      <c r="F300" s="122" t="s">
        <v>31</v>
      </c>
      <c r="G300" s="96" t="s">
        <v>31</v>
      </c>
      <c r="H300" s="96" t="s">
        <v>31</v>
      </c>
      <c r="I300" s="146">
        <v>1182.83</v>
      </c>
      <c r="J300" s="146">
        <v>1815.64</v>
      </c>
      <c r="K300" s="125" t="s">
        <v>31</v>
      </c>
      <c r="L300" s="125" t="s">
        <v>31</v>
      </c>
      <c r="M300" s="96">
        <v>1</v>
      </c>
      <c r="N300" s="96" t="s">
        <v>589</v>
      </c>
      <c r="O300" s="125" t="s">
        <v>31</v>
      </c>
      <c r="P300" s="125" t="s">
        <v>31</v>
      </c>
      <c r="Q300" s="125" t="s">
        <v>31</v>
      </c>
      <c r="R300" s="158">
        <v>1157.2404000000001</v>
      </c>
      <c r="S300" s="143" t="s">
        <v>31</v>
      </c>
      <c r="T300" s="144" t="s">
        <v>31</v>
      </c>
      <c r="U300" s="159" t="s">
        <v>31</v>
      </c>
      <c r="V300" s="159">
        <v>1451.5850652518848</v>
      </c>
      <c r="W300" s="158" t="s">
        <v>31</v>
      </c>
    </row>
    <row r="301" spans="1:23" ht="31.5" x14ac:dyDescent="0.25">
      <c r="A301" s="121" t="s">
        <v>31</v>
      </c>
      <c r="B301" s="63" t="s">
        <v>609</v>
      </c>
      <c r="C301" s="122" t="s">
        <v>31</v>
      </c>
      <c r="D301" s="123" t="s">
        <v>31</v>
      </c>
      <c r="E301" s="122" t="s">
        <v>31</v>
      </c>
      <c r="F301" s="122" t="s">
        <v>31</v>
      </c>
      <c r="G301" s="96" t="s">
        <v>31</v>
      </c>
      <c r="H301" s="96" t="s">
        <v>31</v>
      </c>
      <c r="I301" s="146">
        <v>1591.14</v>
      </c>
      <c r="J301" s="146">
        <v>2442.4</v>
      </c>
      <c r="K301" s="125" t="s">
        <v>31</v>
      </c>
      <c r="L301" s="125" t="s">
        <v>31</v>
      </c>
      <c r="M301" s="96">
        <v>1</v>
      </c>
      <c r="N301" s="96" t="s">
        <v>589</v>
      </c>
      <c r="O301" s="125" t="s">
        <v>31</v>
      </c>
      <c r="P301" s="125" t="s">
        <v>31</v>
      </c>
      <c r="Q301" s="125" t="s">
        <v>31</v>
      </c>
      <c r="R301" s="158">
        <v>2684.5331999999999</v>
      </c>
      <c r="S301" s="143" t="s">
        <v>31</v>
      </c>
      <c r="T301" s="144" t="s">
        <v>31</v>
      </c>
      <c r="U301" s="159" t="s">
        <v>31</v>
      </c>
      <c r="V301" s="159">
        <v>3367.3455405573904</v>
      </c>
      <c r="W301" s="158" t="s">
        <v>31</v>
      </c>
    </row>
    <row r="302" spans="1:23" ht="37.5" customHeight="1" x14ac:dyDescent="0.25">
      <c r="A302" s="121" t="s">
        <v>31</v>
      </c>
      <c r="B302" s="20" t="s">
        <v>610</v>
      </c>
      <c r="C302" s="122" t="s">
        <v>31</v>
      </c>
      <c r="D302" s="123" t="s">
        <v>31</v>
      </c>
      <c r="E302" s="122" t="s">
        <v>31</v>
      </c>
      <c r="F302" s="122" t="s">
        <v>31</v>
      </c>
      <c r="G302" s="96" t="s">
        <v>31</v>
      </c>
      <c r="H302" s="96" t="s">
        <v>31</v>
      </c>
      <c r="I302" s="146">
        <v>1182.83</v>
      </c>
      <c r="J302" s="146">
        <v>1815.64</v>
      </c>
      <c r="K302" s="125" t="s">
        <v>31</v>
      </c>
      <c r="L302" s="125" t="s">
        <v>31</v>
      </c>
      <c r="M302" s="96">
        <v>1</v>
      </c>
      <c r="N302" s="96" t="s">
        <v>589</v>
      </c>
      <c r="O302" s="125" t="s">
        <v>31</v>
      </c>
      <c r="P302" s="125" t="s">
        <v>31</v>
      </c>
      <c r="Q302" s="125" t="s">
        <v>31</v>
      </c>
      <c r="R302" s="158">
        <v>5641.2703999999994</v>
      </c>
      <c r="S302" s="143" t="s">
        <v>31</v>
      </c>
      <c r="T302" s="144" t="s">
        <v>31</v>
      </c>
      <c r="U302" s="159" t="s">
        <v>31</v>
      </c>
      <c r="V302" s="159">
        <v>7076.1303024743402</v>
      </c>
      <c r="W302" s="158" t="s">
        <v>31</v>
      </c>
    </row>
    <row r="303" spans="1:23" ht="31.5" x14ac:dyDescent="0.25">
      <c r="A303" s="121" t="s">
        <v>31</v>
      </c>
      <c r="B303" s="20" t="s">
        <v>611</v>
      </c>
      <c r="C303" s="122" t="s">
        <v>31</v>
      </c>
      <c r="D303" s="123" t="s">
        <v>31</v>
      </c>
      <c r="E303" s="122" t="s">
        <v>31</v>
      </c>
      <c r="F303" s="122" t="s">
        <v>31</v>
      </c>
      <c r="G303" s="96" t="s">
        <v>31</v>
      </c>
      <c r="H303" s="96" t="s">
        <v>31</v>
      </c>
      <c r="I303" s="146">
        <v>2510.8999999999996</v>
      </c>
      <c r="J303" s="146">
        <v>3854.23</v>
      </c>
      <c r="K303" s="125" t="s">
        <v>31</v>
      </c>
      <c r="L303" s="125" t="s">
        <v>31</v>
      </c>
      <c r="M303" s="96">
        <v>1</v>
      </c>
      <c r="N303" s="96" t="s">
        <v>589</v>
      </c>
      <c r="O303" s="125" t="s">
        <v>31</v>
      </c>
      <c r="P303" s="125" t="s">
        <v>31</v>
      </c>
      <c r="Q303" s="125" t="s">
        <v>31</v>
      </c>
      <c r="R303" s="158">
        <v>6482.5820000000003</v>
      </c>
      <c r="S303" s="143" t="s">
        <v>31</v>
      </c>
      <c r="T303" s="144" t="s">
        <v>31</v>
      </c>
      <c r="U303" s="159" t="s">
        <v>31</v>
      </c>
      <c r="V303" s="159">
        <v>8131.4299219684126</v>
      </c>
      <c r="W303" s="158" t="s">
        <v>31</v>
      </c>
    </row>
    <row r="304" spans="1:23" ht="31.5" x14ac:dyDescent="0.25">
      <c r="A304" s="121" t="s">
        <v>31</v>
      </c>
      <c r="B304" s="20" t="s">
        <v>612</v>
      </c>
      <c r="C304" s="122" t="s">
        <v>31</v>
      </c>
      <c r="D304" s="123" t="s">
        <v>31</v>
      </c>
      <c r="E304" s="122" t="s">
        <v>31</v>
      </c>
      <c r="F304" s="122" t="s">
        <v>31</v>
      </c>
      <c r="G304" s="96" t="s">
        <v>31</v>
      </c>
      <c r="H304" s="96" t="s">
        <v>31</v>
      </c>
      <c r="I304" s="146">
        <v>1240.21</v>
      </c>
      <c r="J304" s="146">
        <v>1903.72</v>
      </c>
      <c r="K304" s="125" t="s">
        <v>31</v>
      </c>
      <c r="L304" s="125" t="s">
        <v>31</v>
      </c>
      <c r="M304" s="96">
        <v>1</v>
      </c>
      <c r="N304" s="96" t="s">
        <v>589</v>
      </c>
      <c r="O304" s="125" t="s">
        <v>31</v>
      </c>
      <c r="P304" s="125" t="s">
        <v>31</v>
      </c>
      <c r="Q304" s="125" t="s">
        <v>31</v>
      </c>
      <c r="R304" s="158">
        <v>5725.6247999999996</v>
      </c>
      <c r="S304" s="143" t="s">
        <v>31</v>
      </c>
      <c r="T304" s="144" t="s">
        <v>31</v>
      </c>
      <c r="U304" s="159" t="s">
        <v>31</v>
      </c>
      <c r="V304" s="159">
        <v>7181.940285627611</v>
      </c>
      <c r="W304" s="158" t="s">
        <v>31</v>
      </c>
    </row>
    <row r="305" spans="1:23" ht="39" customHeight="1" x14ac:dyDescent="0.25">
      <c r="A305" s="121" t="s">
        <v>31</v>
      </c>
      <c r="B305" s="20" t="s">
        <v>613</v>
      </c>
      <c r="C305" s="122" t="s">
        <v>31</v>
      </c>
      <c r="D305" s="123" t="s">
        <v>31</v>
      </c>
      <c r="E305" s="122" t="s">
        <v>31</v>
      </c>
      <c r="F305" s="122" t="s">
        <v>31</v>
      </c>
      <c r="G305" s="96" t="s">
        <v>31</v>
      </c>
      <c r="H305" s="96" t="s">
        <v>31</v>
      </c>
      <c r="I305" s="146">
        <v>1849.3500000000001</v>
      </c>
      <c r="J305" s="146">
        <v>2838.75</v>
      </c>
      <c r="K305" s="125" t="s">
        <v>31</v>
      </c>
      <c r="L305" s="125" t="s">
        <v>31</v>
      </c>
      <c r="M305" s="96">
        <v>1</v>
      </c>
      <c r="N305" s="96" t="s">
        <v>589</v>
      </c>
      <c r="O305" s="125" t="s">
        <v>31</v>
      </c>
      <c r="P305" s="125" t="s">
        <v>31</v>
      </c>
      <c r="Q305" s="125" t="s">
        <v>31</v>
      </c>
      <c r="R305" s="158">
        <v>7500.3379999999997</v>
      </c>
      <c r="S305" s="143" t="s">
        <v>31</v>
      </c>
      <c r="T305" s="144" t="s">
        <v>31</v>
      </c>
      <c r="U305" s="159" t="s">
        <v>31</v>
      </c>
      <c r="V305" s="159">
        <v>9408.0526614359405</v>
      </c>
      <c r="W305" s="158" t="s">
        <v>31</v>
      </c>
    </row>
    <row r="306" spans="1:23" ht="39" customHeight="1" x14ac:dyDescent="0.25">
      <c r="A306" s="121" t="s">
        <v>31</v>
      </c>
      <c r="B306" s="20" t="s">
        <v>614</v>
      </c>
      <c r="C306" s="122" t="s">
        <v>31</v>
      </c>
      <c r="D306" s="123" t="s">
        <v>31</v>
      </c>
      <c r="E306" s="122" t="s">
        <v>31</v>
      </c>
      <c r="F306" s="122" t="s">
        <v>31</v>
      </c>
      <c r="G306" s="96" t="s">
        <v>31</v>
      </c>
      <c r="H306" s="96" t="s">
        <v>31</v>
      </c>
      <c r="I306" s="146">
        <v>1666.8889999999999</v>
      </c>
      <c r="J306" s="146">
        <v>2781.71</v>
      </c>
      <c r="K306" s="125" t="s">
        <v>31</v>
      </c>
      <c r="L306" s="125" t="s">
        <v>31</v>
      </c>
      <c r="M306" s="96">
        <v>1</v>
      </c>
      <c r="N306" s="96" t="s">
        <v>589</v>
      </c>
      <c r="O306" s="125" t="s">
        <v>31</v>
      </c>
      <c r="P306" s="125" t="s">
        <v>31</v>
      </c>
      <c r="Q306" s="125" t="s">
        <v>31</v>
      </c>
      <c r="R306" s="158">
        <v>7845.03532</v>
      </c>
      <c r="S306" s="143" t="s">
        <v>31</v>
      </c>
      <c r="T306" s="144" t="s">
        <v>31</v>
      </c>
      <c r="U306" s="159" t="s">
        <v>31</v>
      </c>
      <c r="V306" s="159">
        <v>9840.4239144135845</v>
      </c>
      <c r="W306" s="158" t="s">
        <v>31</v>
      </c>
    </row>
    <row r="307" spans="1:23" ht="74.45" customHeight="1" x14ac:dyDescent="0.4">
      <c r="A307" s="121" t="s">
        <v>31</v>
      </c>
      <c r="B307" s="133" t="s">
        <v>590</v>
      </c>
      <c r="C307" s="122" t="s">
        <v>31</v>
      </c>
      <c r="D307" s="123" t="s">
        <v>31</v>
      </c>
      <c r="E307" s="122" t="s">
        <v>31</v>
      </c>
      <c r="F307" s="122" t="s">
        <v>31</v>
      </c>
      <c r="G307" s="96" t="s">
        <v>31</v>
      </c>
      <c r="H307" s="96" t="s">
        <v>31</v>
      </c>
      <c r="I307" s="146">
        <v>22037.748999999993</v>
      </c>
      <c r="J307" s="146">
        <v>34054.880000000005</v>
      </c>
      <c r="K307" s="125" t="s">
        <v>31</v>
      </c>
      <c r="L307" s="125" t="s">
        <v>31</v>
      </c>
      <c r="M307" s="125" t="s">
        <v>31</v>
      </c>
      <c r="N307" s="125" t="s">
        <v>31</v>
      </c>
      <c r="O307" s="125" t="s">
        <v>31</v>
      </c>
      <c r="P307" s="125" t="s">
        <v>31</v>
      </c>
      <c r="Q307" s="125" t="s">
        <v>31</v>
      </c>
      <c r="R307" s="161">
        <v>64059.242120000003</v>
      </c>
      <c r="S307" s="162" t="s">
        <v>31</v>
      </c>
      <c r="T307" s="163" t="s">
        <v>31</v>
      </c>
      <c r="U307" s="159" t="s">
        <v>31</v>
      </c>
      <c r="V307" s="148">
        <v>80352.741878650704</v>
      </c>
      <c r="W307" s="158" t="s">
        <v>31</v>
      </c>
    </row>
    <row r="308" spans="1:23" ht="36" customHeight="1" x14ac:dyDescent="0.25">
      <c r="A308" s="134" t="s">
        <v>38</v>
      </c>
      <c r="B308" s="80" t="s">
        <v>538</v>
      </c>
      <c r="C308" s="122" t="s">
        <v>31</v>
      </c>
      <c r="D308" s="123" t="s">
        <v>31</v>
      </c>
      <c r="E308" s="122" t="s">
        <v>31</v>
      </c>
      <c r="F308" s="122" t="s">
        <v>31</v>
      </c>
      <c r="G308" s="96" t="s">
        <v>31</v>
      </c>
      <c r="H308" s="96" t="s">
        <v>31</v>
      </c>
      <c r="I308" s="124" t="s">
        <v>31</v>
      </c>
      <c r="J308" s="146" t="s">
        <v>31</v>
      </c>
      <c r="K308" s="61" t="s">
        <v>31</v>
      </c>
      <c r="L308" s="61" t="s">
        <v>31</v>
      </c>
      <c r="M308" s="61">
        <v>64.05</v>
      </c>
      <c r="N308" s="61" t="s">
        <v>540</v>
      </c>
      <c r="O308" s="61" t="s">
        <v>541</v>
      </c>
      <c r="P308" s="61">
        <v>1.3</v>
      </c>
      <c r="Q308" s="67">
        <v>83.265000000000001</v>
      </c>
      <c r="R308" s="67">
        <v>84.097650000000002</v>
      </c>
      <c r="S308" s="115" t="s">
        <v>31</v>
      </c>
      <c r="T308" s="115" t="s">
        <v>31</v>
      </c>
      <c r="U308" s="115" t="s">
        <v>31</v>
      </c>
      <c r="V308" s="115">
        <v>105.48792866441596</v>
      </c>
      <c r="W308" s="158" t="s">
        <v>31</v>
      </c>
    </row>
    <row r="309" spans="1:23" ht="64.150000000000006" customHeight="1" x14ac:dyDescent="0.25">
      <c r="A309" s="121" t="s">
        <v>31</v>
      </c>
      <c r="B309" s="133" t="s">
        <v>591</v>
      </c>
      <c r="C309" s="122" t="s">
        <v>31</v>
      </c>
      <c r="D309" s="122" t="s">
        <v>31</v>
      </c>
      <c r="E309" s="122" t="s">
        <v>31</v>
      </c>
      <c r="F309" s="122" t="s">
        <v>31</v>
      </c>
      <c r="G309" s="122" t="s">
        <v>31</v>
      </c>
      <c r="H309" s="122" t="s">
        <v>31</v>
      </c>
      <c r="I309" s="152">
        <v>263.52766905559355</v>
      </c>
      <c r="J309" s="146">
        <v>404.75</v>
      </c>
      <c r="K309" s="125" t="s">
        <v>31</v>
      </c>
      <c r="L309" s="125" t="s">
        <v>31</v>
      </c>
      <c r="M309" s="65">
        <v>10</v>
      </c>
      <c r="N309" s="65" t="s">
        <v>533</v>
      </c>
      <c r="O309" s="96" t="s">
        <v>31</v>
      </c>
      <c r="P309" s="96" t="s">
        <v>31</v>
      </c>
      <c r="Q309" s="125" t="s">
        <v>31</v>
      </c>
      <c r="R309" s="153">
        <v>840.97649999999999</v>
      </c>
      <c r="S309" s="149" t="s">
        <v>31</v>
      </c>
      <c r="T309" s="149" t="s">
        <v>31</v>
      </c>
      <c r="U309" s="148" t="s">
        <v>31</v>
      </c>
      <c r="V309" s="148">
        <v>1054.8792866441595</v>
      </c>
      <c r="W309" s="158" t="s">
        <v>31</v>
      </c>
    </row>
    <row r="310" spans="1:23" ht="79.150000000000006" customHeight="1" x14ac:dyDescent="0.25">
      <c r="A310" s="134" t="s">
        <v>35</v>
      </c>
      <c r="B310" s="80" t="s">
        <v>531</v>
      </c>
      <c r="C310" s="122" t="s">
        <v>31</v>
      </c>
      <c r="D310" s="122" t="s">
        <v>31</v>
      </c>
      <c r="E310" s="122" t="s">
        <v>31</v>
      </c>
      <c r="F310" s="122" t="s">
        <v>31</v>
      </c>
      <c r="G310" s="122" t="s">
        <v>31</v>
      </c>
      <c r="H310" s="122" t="s">
        <v>31</v>
      </c>
      <c r="I310" s="152">
        <v>3559.8209525916191</v>
      </c>
      <c r="J310" s="146">
        <v>5467.5</v>
      </c>
      <c r="K310" s="125" t="s">
        <v>31</v>
      </c>
      <c r="L310" s="61" t="s">
        <v>582</v>
      </c>
      <c r="M310" s="65">
        <v>2</v>
      </c>
      <c r="N310" s="65" t="s">
        <v>478</v>
      </c>
      <c r="O310" s="65" t="s">
        <v>583</v>
      </c>
      <c r="P310" s="65">
        <v>5819</v>
      </c>
      <c r="Q310" s="65">
        <v>11638</v>
      </c>
      <c r="R310" s="148">
        <v>11521.62</v>
      </c>
      <c r="S310" s="149" t="s">
        <v>31</v>
      </c>
      <c r="T310" s="150" t="s">
        <v>31</v>
      </c>
      <c r="U310" s="150" t="s">
        <v>31</v>
      </c>
      <c r="V310" s="150">
        <v>14452.14971712656</v>
      </c>
      <c r="W310" s="158" t="s">
        <v>31</v>
      </c>
    </row>
    <row r="311" spans="1:23" ht="20.25" x14ac:dyDescent="0.3">
      <c r="A311" s="239" t="s">
        <v>615</v>
      </c>
      <c r="B311" s="239"/>
      <c r="C311" s="239"/>
      <c r="D311" s="239"/>
      <c r="E311" s="239"/>
      <c r="F311" s="239"/>
      <c r="G311" s="239"/>
      <c r="H311" s="239"/>
      <c r="I311" s="239"/>
      <c r="J311" s="239"/>
      <c r="K311" s="239"/>
      <c r="L311" s="239"/>
      <c r="M311" s="239"/>
      <c r="N311" s="239"/>
      <c r="O311" s="239"/>
      <c r="P311" s="239"/>
      <c r="Q311" s="239"/>
      <c r="R311" s="239"/>
      <c r="S311" s="239"/>
      <c r="T311" s="239"/>
      <c r="U311" s="239"/>
      <c r="V311" s="239"/>
      <c r="W311" s="239"/>
    </row>
    <row r="312" spans="1:23" ht="74.25" customHeight="1" x14ac:dyDescent="0.25">
      <c r="A312" s="121" t="s">
        <v>153</v>
      </c>
      <c r="B312" s="69" t="s">
        <v>474</v>
      </c>
      <c r="C312" s="122" t="s">
        <v>31</v>
      </c>
      <c r="D312" s="123" t="s">
        <v>31</v>
      </c>
      <c r="E312" s="122" t="s">
        <v>31</v>
      </c>
      <c r="F312" s="122" t="s">
        <v>31</v>
      </c>
      <c r="G312" s="96" t="s">
        <v>31</v>
      </c>
      <c r="H312" s="96" t="s">
        <v>31</v>
      </c>
      <c r="I312" s="124" t="s">
        <v>31</v>
      </c>
      <c r="J312" s="124" t="s">
        <v>31</v>
      </c>
      <c r="K312" s="125" t="s">
        <v>31</v>
      </c>
      <c r="L312" s="125" t="s">
        <v>31</v>
      </c>
      <c r="M312" s="125" t="s">
        <v>31</v>
      </c>
      <c r="N312" s="125" t="s">
        <v>31</v>
      </c>
      <c r="O312" s="125" t="s">
        <v>31</v>
      </c>
      <c r="P312" s="125" t="s">
        <v>31</v>
      </c>
      <c r="Q312" s="125" t="s">
        <v>31</v>
      </c>
      <c r="R312" s="125" t="s">
        <v>31</v>
      </c>
      <c r="S312" s="126" t="s">
        <v>31</v>
      </c>
      <c r="T312" s="126" t="s">
        <v>31</v>
      </c>
      <c r="U312" s="125" t="s">
        <v>31</v>
      </c>
      <c r="V312" s="125" t="s">
        <v>31</v>
      </c>
      <c r="W312" s="125" t="s">
        <v>31</v>
      </c>
    </row>
    <row r="313" spans="1:23" ht="78" customHeight="1" x14ac:dyDescent="0.25">
      <c r="A313" s="88" t="s">
        <v>19</v>
      </c>
      <c r="B313" s="20" t="s">
        <v>616</v>
      </c>
      <c r="C313" s="65" t="s">
        <v>476</v>
      </c>
      <c r="D313" s="61" t="s">
        <v>477</v>
      </c>
      <c r="E313" s="96">
        <v>1</v>
      </c>
      <c r="F313" s="96" t="s">
        <v>478</v>
      </c>
      <c r="G313" s="96" t="s">
        <v>681</v>
      </c>
      <c r="H313" s="96">
        <v>982</v>
      </c>
      <c r="I313" s="124">
        <v>982</v>
      </c>
      <c r="J313" s="124" t="s">
        <v>31</v>
      </c>
      <c r="K313" s="65" t="s">
        <v>476</v>
      </c>
      <c r="L313" s="61" t="s">
        <v>477</v>
      </c>
      <c r="M313" s="65">
        <v>1</v>
      </c>
      <c r="N313" s="65" t="s">
        <v>478</v>
      </c>
      <c r="O313" s="65" t="s">
        <v>479</v>
      </c>
      <c r="P313" s="65">
        <v>5097</v>
      </c>
      <c r="Q313" s="65">
        <v>5097</v>
      </c>
      <c r="R313" s="65">
        <v>5046.03</v>
      </c>
      <c r="S313" s="127" t="s">
        <v>31</v>
      </c>
      <c r="T313" s="127" t="s">
        <v>31</v>
      </c>
      <c r="U313" s="128" t="s">
        <v>31</v>
      </c>
      <c r="V313" s="128" t="s">
        <v>31</v>
      </c>
      <c r="W313" s="128" t="s">
        <v>31</v>
      </c>
    </row>
    <row r="314" spans="1:23" ht="81" customHeight="1" x14ac:dyDescent="0.25">
      <c r="A314" s="88" t="s">
        <v>20</v>
      </c>
      <c r="B314" s="20" t="s">
        <v>617</v>
      </c>
      <c r="C314" s="65" t="s">
        <v>476</v>
      </c>
      <c r="D314" s="61" t="s">
        <v>477</v>
      </c>
      <c r="E314" s="96">
        <v>1</v>
      </c>
      <c r="F314" s="96" t="s">
        <v>478</v>
      </c>
      <c r="G314" s="96" t="s">
        <v>681</v>
      </c>
      <c r="H314" s="96">
        <v>982</v>
      </c>
      <c r="I314" s="124">
        <v>982</v>
      </c>
      <c r="J314" s="124" t="s">
        <v>31</v>
      </c>
      <c r="K314" s="65" t="s">
        <v>476</v>
      </c>
      <c r="L314" s="61" t="s">
        <v>477</v>
      </c>
      <c r="M314" s="65">
        <v>1</v>
      </c>
      <c r="N314" s="65" t="s">
        <v>478</v>
      </c>
      <c r="O314" s="65" t="s">
        <v>479</v>
      </c>
      <c r="P314" s="65">
        <v>5097</v>
      </c>
      <c r="Q314" s="65">
        <v>5097</v>
      </c>
      <c r="R314" s="65">
        <v>5046.03</v>
      </c>
      <c r="S314" s="127" t="s">
        <v>31</v>
      </c>
      <c r="T314" s="127" t="s">
        <v>31</v>
      </c>
      <c r="U314" s="128" t="s">
        <v>31</v>
      </c>
      <c r="V314" s="128" t="s">
        <v>31</v>
      </c>
      <c r="W314" s="128" t="s">
        <v>31</v>
      </c>
    </row>
    <row r="315" spans="1:23" ht="85.9" customHeight="1" x14ac:dyDescent="0.25">
      <c r="A315" s="88" t="s">
        <v>33</v>
      </c>
      <c r="B315" s="63" t="s">
        <v>618</v>
      </c>
      <c r="C315" s="65" t="s">
        <v>476</v>
      </c>
      <c r="D315" s="61" t="s">
        <v>477</v>
      </c>
      <c r="E315" s="96">
        <v>1</v>
      </c>
      <c r="F315" s="96" t="s">
        <v>478</v>
      </c>
      <c r="G315" s="96" t="s">
        <v>681</v>
      </c>
      <c r="H315" s="96">
        <v>982</v>
      </c>
      <c r="I315" s="124">
        <v>982</v>
      </c>
      <c r="J315" s="124" t="s">
        <v>31</v>
      </c>
      <c r="K315" s="65" t="s">
        <v>476</v>
      </c>
      <c r="L315" s="61" t="s">
        <v>489</v>
      </c>
      <c r="M315" s="65">
        <v>1</v>
      </c>
      <c r="N315" s="65" t="s">
        <v>478</v>
      </c>
      <c r="O315" s="65" t="s">
        <v>490</v>
      </c>
      <c r="P315" s="65">
        <v>800</v>
      </c>
      <c r="Q315" s="65">
        <v>800</v>
      </c>
      <c r="R315" s="65">
        <v>792</v>
      </c>
      <c r="S315" s="127" t="s">
        <v>31</v>
      </c>
      <c r="T315" s="127" t="s">
        <v>31</v>
      </c>
      <c r="U315" s="128" t="s">
        <v>31</v>
      </c>
      <c r="V315" s="128" t="s">
        <v>31</v>
      </c>
      <c r="W315" s="128" t="s">
        <v>31</v>
      </c>
    </row>
    <row r="316" spans="1:23" ht="82.15" customHeight="1" x14ac:dyDescent="0.25">
      <c r="A316" s="88" t="s">
        <v>55</v>
      </c>
      <c r="B316" s="63" t="s">
        <v>619</v>
      </c>
      <c r="C316" s="65" t="s">
        <v>476</v>
      </c>
      <c r="D316" s="61" t="s">
        <v>696</v>
      </c>
      <c r="E316" s="96">
        <v>1</v>
      </c>
      <c r="F316" s="96" t="s">
        <v>478</v>
      </c>
      <c r="G316" s="96" t="s">
        <v>682</v>
      </c>
      <c r="H316" s="96">
        <v>1112</v>
      </c>
      <c r="I316" s="124">
        <v>1112</v>
      </c>
      <c r="J316" s="124" t="s">
        <v>31</v>
      </c>
      <c r="K316" s="65" t="s">
        <v>476</v>
      </c>
      <c r="L316" s="61" t="s">
        <v>482</v>
      </c>
      <c r="M316" s="65">
        <v>1</v>
      </c>
      <c r="N316" s="65" t="s">
        <v>478</v>
      </c>
      <c r="O316" s="65" t="s">
        <v>483</v>
      </c>
      <c r="P316" s="65">
        <v>1025</v>
      </c>
      <c r="Q316" s="65">
        <v>1025</v>
      </c>
      <c r="R316" s="65">
        <v>1014.75</v>
      </c>
      <c r="S316" s="127" t="s">
        <v>31</v>
      </c>
      <c r="T316" s="127" t="s">
        <v>31</v>
      </c>
      <c r="U316" s="128" t="s">
        <v>31</v>
      </c>
      <c r="V316" s="128" t="s">
        <v>31</v>
      </c>
      <c r="W316" s="128" t="s">
        <v>31</v>
      </c>
    </row>
    <row r="317" spans="1:23" ht="97.15" customHeight="1" x14ac:dyDescent="0.25">
      <c r="A317" s="88" t="s">
        <v>61</v>
      </c>
      <c r="B317" s="63" t="s">
        <v>620</v>
      </c>
      <c r="C317" s="65" t="s">
        <v>476</v>
      </c>
      <c r="D317" s="61" t="s">
        <v>535</v>
      </c>
      <c r="E317" s="96">
        <v>1</v>
      </c>
      <c r="F317" s="96" t="s">
        <v>478</v>
      </c>
      <c r="G317" s="96" t="s">
        <v>683</v>
      </c>
      <c r="H317" s="96">
        <v>1419</v>
      </c>
      <c r="I317" s="124">
        <v>1419</v>
      </c>
      <c r="J317" s="124" t="s">
        <v>31</v>
      </c>
      <c r="K317" s="65" t="s">
        <v>476</v>
      </c>
      <c r="L317" s="61" t="s">
        <v>576</v>
      </c>
      <c r="M317" s="65">
        <v>1</v>
      </c>
      <c r="N317" s="65" t="s">
        <v>478</v>
      </c>
      <c r="O317" s="65" t="s">
        <v>577</v>
      </c>
      <c r="P317" s="65">
        <v>5146</v>
      </c>
      <c r="Q317" s="65">
        <v>5146</v>
      </c>
      <c r="R317" s="65">
        <v>5094.54</v>
      </c>
      <c r="S317" s="127" t="s">
        <v>31</v>
      </c>
      <c r="T317" s="127" t="s">
        <v>31</v>
      </c>
      <c r="U317" s="128" t="s">
        <v>31</v>
      </c>
      <c r="V317" s="128" t="s">
        <v>31</v>
      </c>
      <c r="W317" s="128" t="s">
        <v>31</v>
      </c>
    </row>
    <row r="318" spans="1:23" ht="100.9" customHeight="1" x14ac:dyDescent="0.25">
      <c r="A318" s="88" t="s">
        <v>143</v>
      </c>
      <c r="B318" s="63" t="s">
        <v>621</v>
      </c>
      <c r="C318" s="65" t="s">
        <v>476</v>
      </c>
      <c r="D318" s="61" t="s">
        <v>477</v>
      </c>
      <c r="E318" s="96">
        <v>1</v>
      </c>
      <c r="F318" s="96" t="s">
        <v>478</v>
      </c>
      <c r="G318" s="96" t="s">
        <v>683</v>
      </c>
      <c r="H318" s="96">
        <v>1419</v>
      </c>
      <c r="I318" s="124">
        <v>1419</v>
      </c>
      <c r="J318" s="124" t="s">
        <v>31</v>
      </c>
      <c r="K318" s="65" t="s">
        <v>476</v>
      </c>
      <c r="L318" s="61" t="s">
        <v>535</v>
      </c>
      <c r="M318" s="65">
        <v>1</v>
      </c>
      <c r="N318" s="65" t="s">
        <v>478</v>
      </c>
      <c r="O318" s="61" t="s">
        <v>536</v>
      </c>
      <c r="P318" s="65">
        <v>6432</v>
      </c>
      <c r="Q318" s="65">
        <v>6432</v>
      </c>
      <c r="R318" s="65">
        <v>6367.68</v>
      </c>
      <c r="S318" s="127" t="s">
        <v>31</v>
      </c>
      <c r="T318" s="127" t="s">
        <v>31</v>
      </c>
      <c r="U318" s="128" t="s">
        <v>31</v>
      </c>
      <c r="V318" s="128" t="s">
        <v>31</v>
      </c>
      <c r="W318" s="128" t="s">
        <v>31</v>
      </c>
    </row>
    <row r="319" spans="1:23" ht="105.75" customHeight="1" x14ac:dyDescent="0.25">
      <c r="A319" s="88" t="s">
        <v>146</v>
      </c>
      <c r="B319" s="63" t="s">
        <v>622</v>
      </c>
      <c r="C319" s="65" t="s">
        <v>476</v>
      </c>
      <c r="D319" s="61" t="s">
        <v>697</v>
      </c>
      <c r="E319" s="96">
        <v>1</v>
      </c>
      <c r="F319" s="96" t="s">
        <v>478</v>
      </c>
      <c r="G319" s="96" t="s">
        <v>683</v>
      </c>
      <c r="H319" s="96">
        <v>1419</v>
      </c>
      <c r="I319" s="124">
        <v>1419</v>
      </c>
      <c r="J319" s="124" t="s">
        <v>31</v>
      </c>
      <c r="K319" s="65" t="s">
        <v>476</v>
      </c>
      <c r="L319" s="61" t="s">
        <v>535</v>
      </c>
      <c r="M319" s="65">
        <v>1</v>
      </c>
      <c r="N319" s="65" t="s">
        <v>478</v>
      </c>
      <c r="O319" s="61" t="s">
        <v>536</v>
      </c>
      <c r="P319" s="65">
        <v>6432</v>
      </c>
      <c r="Q319" s="65">
        <v>5097</v>
      </c>
      <c r="R319" s="65">
        <v>5046.03</v>
      </c>
      <c r="S319" s="127" t="s">
        <v>31</v>
      </c>
      <c r="T319" s="127" t="s">
        <v>31</v>
      </c>
      <c r="U319" s="128" t="s">
        <v>31</v>
      </c>
      <c r="V319" s="128" t="s">
        <v>31</v>
      </c>
      <c r="W319" s="128" t="s">
        <v>31</v>
      </c>
    </row>
    <row r="320" spans="1:23" ht="81.599999999999994" customHeight="1" x14ac:dyDescent="0.25">
      <c r="A320" s="88" t="s">
        <v>148</v>
      </c>
      <c r="B320" s="63" t="s">
        <v>623</v>
      </c>
      <c r="C320" s="65" t="s">
        <v>476</v>
      </c>
      <c r="D320" s="61" t="s">
        <v>696</v>
      </c>
      <c r="E320" s="96">
        <v>1</v>
      </c>
      <c r="F320" s="96" t="s">
        <v>478</v>
      </c>
      <c r="G320" s="96" t="s">
        <v>682</v>
      </c>
      <c r="H320" s="96">
        <v>1112</v>
      </c>
      <c r="I320" s="124">
        <v>1112</v>
      </c>
      <c r="J320" s="124" t="s">
        <v>31</v>
      </c>
      <c r="K320" s="65" t="s">
        <v>476</v>
      </c>
      <c r="L320" s="61" t="s">
        <v>576</v>
      </c>
      <c r="M320" s="65">
        <v>1</v>
      </c>
      <c r="N320" s="65" t="s">
        <v>478</v>
      </c>
      <c r="O320" s="65" t="s">
        <v>577</v>
      </c>
      <c r="P320" s="65">
        <v>5146</v>
      </c>
      <c r="Q320" s="65">
        <v>5146</v>
      </c>
      <c r="R320" s="65">
        <v>5094.54</v>
      </c>
      <c r="S320" s="127" t="s">
        <v>31</v>
      </c>
      <c r="T320" s="127" t="s">
        <v>31</v>
      </c>
      <c r="U320" s="128" t="s">
        <v>31</v>
      </c>
      <c r="V320" s="128" t="s">
        <v>31</v>
      </c>
      <c r="W320" s="128" t="s">
        <v>31</v>
      </c>
    </row>
    <row r="321" spans="1:23" ht="94.5" customHeight="1" x14ac:dyDescent="0.25">
      <c r="A321" s="88" t="s">
        <v>151</v>
      </c>
      <c r="B321" s="63" t="s">
        <v>624</v>
      </c>
      <c r="C321" s="65" t="s">
        <v>476</v>
      </c>
      <c r="D321" s="61" t="s">
        <v>698</v>
      </c>
      <c r="E321" s="96">
        <v>1</v>
      </c>
      <c r="F321" s="96" t="s">
        <v>478</v>
      </c>
      <c r="G321" s="96" t="s">
        <v>682</v>
      </c>
      <c r="H321" s="96">
        <v>1112</v>
      </c>
      <c r="I321" s="124">
        <v>2224</v>
      </c>
      <c r="J321" s="124" t="s">
        <v>31</v>
      </c>
      <c r="K321" s="65" t="s">
        <v>476</v>
      </c>
      <c r="L321" s="61" t="s">
        <v>625</v>
      </c>
      <c r="M321" s="65">
        <v>1</v>
      </c>
      <c r="N321" s="65" t="s">
        <v>478</v>
      </c>
      <c r="O321" s="61" t="s">
        <v>573</v>
      </c>
      <c r="P321" s="65" t="s">
        <v>626</v>
      </c>
      <c r="Q321" s="65">
        <v>10243</v>
      </c>
      <c r="R321" s="65">
        <v>10140.57</v>
      </c>
      <c r="S321" s="127" t="s">
        <v>31</v>
      </c>
      <c r="T321" s="127" t="s">
        <v>31</v>
      </c>
      <c r="U321" s="128" t="s">
        <v>31</v>
      </c>
      <c r="V321" s="128" t="s">
        <v>31</v>
      </c>
      <c r="W321" s="128" t="s">
        <v>31</v>
      </c>
    </row>
    <row r="322" spans="1:23" ht="66" customHeight="1" x14ac:dyDescent="0.25">
      <c r="A322" s="88" t="s">
        <v>154</v>
      </c>
      <c r="B322" s="69" t="s">
        <v>713</v>
      </c>
      <c r="C322" s="122" t="s">
        <v>31</v>
      </c>
      <c r="D322" s="123" t="s">
        <v>31</v>
      </c>
      <c r="E322" s="122" t="s">
        <v>31</v>
      </c>
      <c r="F322" s="122" t="s">
        <v>31</v>
      </c>
      <c r="G322" s="96" t="s">
        <v>31</v>
      </c>
      <c r="H322" s="96" t="s">
        <v>31</v>
      </c>
      <c r="I322" s="124" t="s">
        <v>31</v>
      </c>
      <c r="J322" s="124" t="s">
        <v>31</v>
      </c>
      <c r="K322" s="65" t="s">
        <v>31</v>
      </c>
      <c r="L322" s="61" t="s">
        <v>31</v>
      </c>
      <c r="M322" s="96" t="s">
        <v>31</v>
      </c>
      <c r="N322" s="96" t="s">
        <v>31</v>
      </c>
      <c r="O322" s="96" t="s">
        <v>31</v>
      </c>
      <c r="P322" s="96" t="s">
        <v>31</v>
      </c>
      <c r="Q322" s="96" t="s">
        <v>31</v>
      </c>
      <c r="R322" s="96" t="s">
        <v>31</v>
      </c>
      <c r="S322" s="127" t="s">
        <v>31</v>
      </c>
      <c r="T322" s="127" t="s">
        <v>31</v>
      </c>
      <c r="U322" s="128" t="s">
        <v>31</v>
      </c>
      <c r="V322" s="128" t="s">
        <v>31</v>
      </c>
      <c r="W322" s="128" t="s">
        <v>31</v>
      </c>
    </row>
    <row r="323" spans="1:23" ht="34.5" customHeight="1" x14ac:dyDescent="0.25">
      <c r="A323" s="121" t="s">
        <v>21</v>
      </c>
      <c r="B323" s="20" t="s">
        <v>616</v>
      </c>
      <c r="C323" s="105" t="s">
        <v>476</v>
      </c>
      <c r="D323" s="61" t="s">
        <v>688</v>
      </c>
      <c r="E323" s="61">
        <v>0.86</v>
      </c>
      <c r="F323" s="65" t="s">
        <v>689</v>
      </c>
      <c r="G323" s="8" t="s">
        <v>634</v>
      </c>
      <c r="H323" s="103">
        <v>591</v>
      </c>
      <c r="I323" s="129">
        <v>508.26</v>
      </c>
      <c r="J323" s="124" t="s">
        <v>31</v>
      </c>
      <c r="K323" s="96">
        <v>6</v>
      </c>
      <c r="L323" s="61" t="s">
        <v>584</v>
      </c>
      <c r="M323" s="96">
        <v>0.86</v>
      </c>
      <c r="N323" s="96" t="s">
        <v>7</v>
      </c>
      <c r="O323" s="96" t="s">
        <v>720</v>
      </c>
      <c r="P323" s="96">
        <v>1428</v>
      </c>
      <c r="Q323" s="96">
        <v>1228.08</v>
      </c>
      <c r="R323" s="96">
        <v>1228.08</v>
      </c>
      <c r="S323" s="127" t="s">
        <v>31</v>
      </c>
      <c r="T323" s="127" t="s">
        <v>31</v>
      </c>
      <c r="U323" s="128" t="s">
        <v>31</v>
      </c>
      <c r="V323" s="128" t="s">
        <v>31</v>
      </c>
      <c r="W323" s="128" t="s">
        <v>31</v>
      </c>
    </row>
    <row r="324" spans="1:23" ht="43.5" customHeight="1" x14ac:dyDescent="0.25">
      <c r="A324" s="121" t="s">
        <v>22</v>
      </c>
      <c r="B324" s="20" t="s">
        <v>617</v>
      </c>
      <c r="C324" s="105" t="s">
        <v>476</v>
      </c>
      <c r="D324" s="61" t="s">
        <v>688</v>
      </c>
      <c r="E324" s="61">
        <v>0.66</v>
      </c>
      <c r="F324" s="65" t="s">
        <v>689</v>
      </c>
      <c r="G324" s="8" t="s">
        <v>634</v>
      </c>
      <c r="H324" s="103">
        <v>591</v>
      </c>
      <c r="I324" s="129">
        <v>390.06</v>
      </c>
      <c r="J324" s="124" t="s">
        <v>31</v>
      </c>
      <c r="K324" s="96">
        <v>6</v>
      </c>
      <c r="L324" s="61" t="s">
        <v>584</v>
      </c>
      <c r="M324" s="96">
        <v>0.66</v>
      </c>
      <c r="N324" s="96" t="s">
        <v>7</v>
      </c>
      <c r="O324" s="96" t="s">
        <v>720</v>
      </c>
      <c r="P324" s="96">
        <v>1428</v>
      </c>
      <c r="Q324" s="96">
        <v>942.48</v>
      </c>
      <c r="R324" s="96">
        <v>942.48</v>
      </c>
      <c r="S324" s="127" t="s">
        <v>31</v>
      </c>
      <c r="T324" s="127" t="s">
        <v>31</v>
      </c>
      <c r="U324" s="128" t="s">
        <v>31</v>
      </c>
      <c r="V324" s="128" t="s">
        <v>31</v>
      </c>
      <c r="W324" s="128" t="s">
        <v>31</v>
      </c>
    </row>
    <row r="325" spans="1:23" ht="54" customHeight="1" x14ac:dyDescent="0.25">
      <c r="A325" s="121" t="s">
        <v>51</v>
      </c>
      <c r="B325" s="63" t="s">
        <v>618</v>
      </c>
      <c r="C325" s="105" t="s">
        <v>476</v>
      </c>
      <c r="D325" s="61" t="s">
        <v>688</v>
      </c>
      <c r="E325" s="61">
        <v>0.05</v>
      </c>
      <c r="F325" s="65" t="s">
        <v>689</v>
      </c>
      <c r="G325" s="8" t="s">
        <v>634</v>
      </c>
      <c r="H325" s="103">
        <v>591</v>
      </c>
      <c r="I325" s="129">
        <v>29.55</v>
      </c>
      <c r="J325" s="124" t="s">
        <v>31</v>
      </c>
      <c r="K325" s="96">
        <v>6</v>
      </c>
      <c r="L325" s="61" t="s">
        <v>584</v>
      </c>
      <c r="M325" s="96">
        <v>0.05</v>
      </c>
      <c r="N325" s="96" t="s">
        <v>7</v>
      </c>
      <c r="O325" s="96" t="s">
        <v>720</v>
      </c>
      <c r="P325" s="96">
        <v>1428</v>
      </c>
      <c r="Q325" s="96">
        <v>71.400000000000006</v>
      </c>
      <c r="R325" s="96">
        <v>71.400000000000006</v>
      </c>
      <c r="S325" s="127" t="s">
        <v>31</v>
      </c>
      <c r="T325" s="127" t="s">
        <v>31</v>
      </c>
      <c r="U325" s="128" t="s">
        <v>31</v>
      </c>
      <c r="V325" s="128" t="s">
        <v>31</v>
      </c>
      <c r="W325" s="128" t="s">
        <v>31</v>
      </c>
    </row>
    <row r="326" spans="1:23" ht="41.25" customHeight="1" x14ac:dyDescent="0.25">
      <c r="A326" s="121" t="s">
        <v>56</v>
      </c>
      <c r="B326" s="63" t="s">
        <v>619</v>
      </c>
      <c r="C326" s="105" t="s">
        <v>476</v>
      </c>
      <c r="D326" s="61" t="s">
        <v>688</v>
      </c>
      <c r="E326" s="61">
        <v>0.1</v>
      </c>
      <c r="F326" s="65" t="s">
        <v>689</v>
      </c>
      <c r="G326" s="8" t="s">
        <v>634</v>
      </c>
      <c r="H326" s="103">
        <v>591</v>
      </c>
      <c r="I326" s="129">
        <v>59.1</v>
      </c>
      <c r="J326" s="124" t="s">
        <v>31</v>
      </c>
      <c r="K326" s="96">
        <v>6</v>
      </c>
      <c r="L326" s="61" t="s">
        <v>584</v>
      </c>
      <c r="M326" s="96">
        <v>0.1</v>
      </c>
      <c r="N326" s="96" t="s">
        <v>7</v>
      </c>
      <c r="O326" s="96" t="s">
        <v>720</v>
      </c>
      <c r="P326" s="96">
        <v>1428</v>
      </c>
      <c r="Q326" s="96">
        <v>142.80000000000001</v>
      </c>
      <c r="R326" s="96">
        <v>142.80000000000001</v>
      </c>
      <c r="S326" s="127" t="s">
        <v>31</v>
      </c>
      <c r="T326" s="127" t="s">
        <v>31</v>
      </c>
      <c r="U326" s="128" t="s">
        <v>31</v>
      </c>
      <c r="V326" s="128" t="s">
        <v>31</v>
      </c>
      <c r="W326" s="128" t="s">
        <v>31</v>
      </c>
    </row>
    <row r="327" spans="1:23" ht="53.25" customHeight="1" x14ac:dyDescent="0.25">
      <c r="A327" s="121" t="s">
        <v>62</v>
      </c>
      <c r="B327" s="63" t="s">
        <v>620</v>
      </c>
      <c r="C327" s="105" t="s">
        <v>476</v>
      </c>
      <c r="D327" s="61" t="s">
        <v>688</v>
      </c>
      <c r="E327" s="61">
        <v>0.08</v>
      </c>
      <c r="F327" s="65" t="s">
        <v>689</v>
      </c>
      <c r="G327" s="8" t="s">
        <v>634</v>
      </c>
      <c r="H327" s="103">
        <v>591</v>
      </c>
      <c r="I327" s="129">
        <v>47.28</v>
      </c>
      <c r="J327" s="124" t="s">
        <v>31</v>
      </c>
      <c r="K327" s="96">
        <v>6</v>
      </c>
      <c r="L327" s="61" t="s">
        <v>584</v>
      </c>
      <c r="M327" s="96">
        <v>0.08</v>
      </c>
      <c r="N327" s="96" t="s">
        <v>7</v>
      </c>
      <c r="O327" s="96" t="s">
        <v>720</v>
      </c>
      <c r="P327" s="96">
        <v>1428</v>
      </c>
      <c r="Q327" s="96">
        <v>114.24000000000001</v>
      </c>
      <c r="R327" s="96">
        <v>114.24000000000001</v>
      </c>
      <c r="S327" s="127" t="s">
        <v>31</v>
      </c>
      <c r="T327" s="127" t="s">
        <v>31</v>
      </c>
      <c r="U327" s="128" t="s">
        <v>31</v>
      </c>
      <c r="V327" s="128" t="s">
        <v>31</v>
      </c>
      <c r="W327" s="128" t="s">
        <v>31</v>
      </c>
    </row>
    <row r="328" spans="1:23" ht="56.25" customHeight="1" x14ac:dyDescent="0.25">
      <c r="A328" s="121" t="s">
        <v>164</v>
      </c>
      <c r="B328" s="63" t="s">
        <v>621</v>
      </c>
      <c r="C328" s="105" t="s">
        <v>476</v>
      </c>
      <c r="D328" s="61" t="s">
        <v>688</v>
      </c>
      <c r="E328" s="61">
        <v>0.13</v>
      </c>
      <c r="F328" s="65" t="s">
        <v>689</v>
      </c>
      <c r="G328" s="8" t="s">
        <v>634</v>
      </c>
      <c r="H328" s="103">
        <v>591</v>
      </c>
      <c r="I328" s="129">
        <v>76.83</v>
      </c>
      <c r="J328" s="124" t="s">
        <v>31</v>
      </c>
      <c r="K328" s="96">
        <v>6</v>
      </c>
      <c r="L328" s="61" t="s">
        <v>584</v>
      </c>
      <c r="M328" s="96">
        <v>0.13</v>
      </c>
      <c r="N328" s="96" t="s">
        <v>7</v>
      </c>
      <c r="O328" s="96" t="s">
        <v>720</v>
      </c>
      <c r="P328" s="96">
        <v>1428</v>
      </c>
      <c r="Q328" s="96">
        <v>185.64000000000001</v>
      </c>
      <c r="R328" s="96">
        <v>185.64000000000001</v>
      </c>
      <c r="S328" s="127" t="s">
        <v>31</v>
      </c>
      <c r="T328" s="127" t="s">
        <v>31</v>
      </c>
      <c r="U328" s="128" t="s">
        <v>31</v>
      </c>
      <c r="V328" s="128" t="s">
        <v>31</v>
      </c>
      <c r="W328" s="128" t="s">
        <v>31</v>
      </c>
    </row>
    <row r="329" spans="1:23" ht="53.25" customHeight="1" x14ac:dyDescent="0.25">
      <c r="A329" s="121" t="s">
        <v>168</v>
      </c>
      <c r="B329" s="63" t="s">
        <v>622</v>
      </c>
      <c r="C329" s="105" t="s">
        <v>476</v>
      </c>
      <c r="D329" s="61" t="s">
        <v>688</v>
      </c>
      <c r="E329" s="61">
        <v>0.09</v>
      </c>
      <c r="F329" s="65" t="s">
        <v>689</v>
      </c>
      <c r="G329" s="8" t="s">
        <v>634</v>
      </c>
      <c r="H329" s="103">
        <v>591</v>
      </c>
      <c r="I329" s="129">
        <v>53.19</v>
      </c>
      <c r="J329" s="124" t="s">
        <v>31</v>
      </c>
      <c r="K329" s="96">
        <v>6</v>
      </c>
      <c r="L329" s="61" t="s">
        <v>584</v>
      </c>
      <c r="M329" s="96">
        <v>0.09</v>
      </c>
      <c r="N329" s="96" t="s">
        <v>7</v>
      </c>
      <c r="O329" s="96" t="s">
        <v>720</v>
      </c>
      <c r="P329" s="96">
        <v>1428</v>
      </c>
      <c r="Q329" s="96">
        <v>128.51999999999998</v>
      </c>
      <c r="R329" s="96">
        <v>128.51999999999998</v>
      </c>
      <c r="S329" s="127" t="s">
        <v>31</v>
      </c>
      <c r="T329" s="127" t="s">
        <v>31</v>
      </c>
      <c r="U329" s="128" t="s">
        <v>31</v>
      </c>
      <c r="V329" s="128" t="s">
        <v>31</v>
      </c>
      <c r="W329" s="128" t="s">
        <v>31</v>
      </c>
    </row>
    <row r="330" spans="1:23" ht="46.5" customHeight="1" x14ac:dyDescent="0.25">
      <c r="A330" s="121" t="s">
        <v>170</v>
      </c>
      <c r="B330" s="63" t="s">
        <v>623</v>
      </c>
      <c r="C330" s="105" t="s">
        <v>476</v>
      </c>
      <c r="D330" s="61" t="s">
        <v>688</v>
      </c>
      <c r="E330" s="61">
        <v>0.09</v>
      </c>
      <c r="F330" s="65" t="s">
        <v>689</v>
      </c>
      <c r="G330" s="8" t="s">
        <v>634</v>
      </c>
      <c r="H330" s="103">
        <v>591</v>
      </c>
      <c r="I330" s="129">
        <v>53.19</v>
      </c>
      <c r="J330" s="124" t="s">
        <v>31</v>
      </c>
      <c r="K330" s="96">
        <v>6</v>
      </c>
      <c r="L330" s="61" t="s">
        <v>584</v>
      </c>
      <c r="M330" s="96">
        <v>0.09</v>
      </c>
      <c r="N330" s="96" t="s">
        <v>7</v>
      </c>
      <c r="O330" s="96" t="s">
        <v>720</v>
      </c>
      <c r="P330" s="96">
        <v>1428</v>
      </c>
      <c r="Q330" s="96">
        <v>128.51999999999998</v>
      </c>
      <c r="R330" s="96">
        <v>128.51999999999998</v>
      </c>
      <c r="S330" s="127" t="s">
        <v>31</v>
      </c>
      <c r="T330" s="127" t="s">
        <v>31</v>
      </c>
      <c r="U330" s="128" t="s">
        <v>31</v>
      </c>
      <c r="V330" s="128" t="s">
        <v>31</v>
      </c>
      <c r="W330" s="128" t="s">
        <v>31</v>
      </c>
    </row>
    <row r="331" spans="1:23" ht="51.75" customHeight="1" x14ac:dyDescent="0.25">
      <c r="A331" s="121" t="s">
        <v>172</v>
      </c>
      <c r="B331" s="63" t="s">
        <v>624</v>
      </c>
      <c r="C331" s="105" t="s">
        <v>476</v>
      </c>
      <c r="D331" s="61" t="s">
        <v>688</v>
      </c>
      <c r="E331" s="61">
        <v>0.13</v>
      </c>
      <c r="F331" s="65" t="s">
        <v>689</v>
      </c>
      <c r="G331" s="8" t="s">
        <v>634</v>
      </c>
      <c r="H331" s="103">
        <v>591</v>
      </c>
      <c r="I331" s="129">
        <v>76.83</v>
      </c>
      <c r="J331" s="124" t="s">
        <v>31</v>
      </c>
      <c r="K331" s="96">
        <v>6</v>
      </c>
      <c r="L331" s="61" t="s">
        <v>584</v>
      </c>
      <c r="M331" s="96">
        <v>0.13</v>
      </c>
      <c r="N331" s="96" t="s">
        <v>7</v>
      </c>
      <c r="O331" s="96" t="s">
        <v>720</v>
      </c>
      <c r="P331" s="96">
        <v>1428</v>
      </c>
      <c r="Q331" s="96">
        <v>185.64000000000001</v>
      </c>
      <c r="R331" s="96">
        <v>185.64000000000001</v>
      </c>
      <c r="S331" s="127" t="s">
        <v>31</v>
      </c>
      <c r="T331" s="127" t="s">
        <v>31</v>
      </c>
      <c r="U331" s="128" t="s">
        <v>31</v>
      </c>
      <c r="V331" s="128" t="s">
        <v>31</v>
      </c>
      <c r="W331" s="128" t="s">
        <v>31</v>
      </c>
    </row>
    <row r="332" spans="1:23" ht="73.900000000000006" customHeight="1" x14ac:dyDescent="0.25">
      <c r="A332" s="68" t="s">
        <v>40</v>
      </c>
      <c r="B332" s="69" t="s">
        <v>585</v>
      </c>
      <c r="C332" s="105" t="s">
        <v>31</v>
      </c>
      <c r="D332" s="61" t="s">
        <v>31</v>
      </c>
      <c r="E332" s="61" t="s">
        <v>31</v>
      </c>
      <c r="F332" s="65" t="s">
        <v>31</v>
      </c>
      <c r="G332" s="8" t="s">
        <v>31</v>
      </c>
      <c r="H332" s="103" t="s">
        <v>31</v>
      </c>
      <c r="I332" s="129" t="s">
        <v>31</v>
      </c>
      <c r="J332" s="124" t="s">
        <v>31</v>
      </c>
      <c r="K332" s="125" t="s">
        <v>31</v>
      </c>
      <c r="L332" s="61" t="s">
        <v>31</v>
      </c>
      <c r="M332" s="96" t="s">
        <v>31</v>
      </c>
      <c r="N332" s="96" t="s">
        <v>31</v>
      </c>
      <c r="O332" s="96" t="s">
        <v>31</v>
      </c>
      <c r="P332" s="96" t="s">
        <v>31</v>
      </c>
      <c r="Q332" s="96" t="s">
        <v>31</v>
      </c>
      <c r="R332" s="96" t="s">
        <v>31</v>
      </c>
      <c r="S332" s="127" t="s">
        <v>31</v>
      </c>
      <c r="T332" s="127" t="s">
        <v>31</v>
      </c>
      <c r="U332" s="128" t="s">
        <v>31</v>
      </c>
      <c r="V332" s="128" t="s">
        <v>31</v>
      </c>
      <c r="W332" s="128" t="s">
        <v>31</v>
      </c>
    </row>
    <row r="333" spans="1:23" s="74" customFormat="1" ht="40.5" customHeight="1" x14ac:dyDescent="0.25">
      <c r="A333" s="88" t="s">
        <v>23</v>
      </c>
      <c r="B333" s="20" t="s">
        <v>616</v>
      </c>
      <c r="C333" s="105" t="s">
        <v>476</v>
      </c>
      <c r="D333" s="61" t="s">
        <v>690</v>
      </c>
      <c r="E333" s="61">
        <v>0.86</v>
      </c>
      <c r="F333" s="61" t="s">
        <v>691</v>
      </c>
      <c r="G333" s="8" t="s">
        <v>632</v>
      </c>
      <c r="H333" s="103">
        <v>1667</v>
      </c>
      <c r="I333" s="16">
        <v>1433.62</v>
      </c>
      <c r="J333" s="9" t="s">
        <v>31</v>
      </c>
      <c r="K333" s="65">
        <v>6</v>
      </c>
      <c r="L333" s="61" t="s">
        <v>584</v>
      </c>
      <c r="M333" s="65">
        <v>0.86</v>
      </c>
      <c r="N333" s="65" t="s">
        <v>7</v>
      </c>
      <c r="O333" s="65" t="s">
        <v>586</v>
      </c>
      <c r="P333" s="65">
        <v>2136</v>
      </c>
      <c r="Q333" s="65">
        <v>1836.96</v>
      </c>
      <c r="R333" s="129">
        <v>1873.6992</v>
      </c>
      <c r="S333" s="156" t="s">
        <v>31</v>
      </c>
      <c r="T333" s="156" t="s">
        <v>31</v>
      </c>
      <c r="U333" s="129" t="s">
        <v>31</v>
      </c>
      <c r="V333" s="129" t="s">
        <v>31</v>
      </c>
      <c r="W333" s="129" t="s">
        <v>31</v>
      </c>
    </row>
    <row r="334" spans="1:23" ht="43.9" customHeight="1" x14ac:dyDescent="0.25">
      <c r="A334" s="121" t="s">
        <v>24</v>
      </c>
      <c r="B334" s="20" t="s">
        <v>617</v>
      </c>
      <c r="C334" s="105" t="s">
        <v>476</v>
      </c>
      <c r="D334" s="61" t="s">
        <v>690</v>
      </c>
      <c r="E334" s="61">
        <v>0.66</v>
      </c>
      <c r="F334" s="61" t="s">
        <v>691</v>
      </c>
      <c r="G334" s="8" t="s">
        <v>632</v>
      </c>
      <c r="H334" s="103">
        <v>1667</v>
      </c>
      <c r="I334" s="16">
        <v>1100.22</v>
      </c>
      <c r="J334" s="124" t="s">
        <v>31</v>
      </c>
      <c r="K334" s="65">
        <v>6</v>
      </c>
      <c r="L334" s="61" t="s">
        <v>584</v>
      </c>
      <c r="M334" s="65">
        <v>0.66</v>
      </c>
      <c r="N334" s="65" t="s">
        <v>7</v>
      </c>
      <c r="O334" s="65" t="s">
        <v>586</v>
      </c>
      <c r="P334" s="65">
        <v>2136</v>
      </c>
      <c r="Q334" s="65">
        <v>1409.76</v>
      </c>
      <c r="R334" s="129">
        <v>1437.9552000000001</v>
      </c>
      <c r="S334" s="127" t="s">
        <v>31</v>
      </c>
      <c r="T334" s="127" t="s">
        <v>31</v>
      </c>
      <c r="U334" s="128" t="s">
        <v>31</v>
      </c>
      <c r="V334" s="128" t="s">
        <v>31</v>
      </c>
      <c r="W334" s="128" t="s">
        <v>31</v>
      </c>
    </row>
    <row r="335" spans="1:23" ht="36" customHeight="1" x14ac:dyDescent="0.25">
      <c r="A335" s="121" t="s">
        <v>50</v>
      </c>
      <c r="B335" s="63" t="s">
        <v>618</v>
      </c>
      <c r="C335" s="105" t="s">
        <v>476</v>
      </c>
      <c r="D335" s="61" t="s">
        <v>690</v>
      </c>
      <c r="E335" s="61">
        <v>0.05</v>
      </c>
      <c r="F335" s="61" t="s">
        <v>691</v>
      </c>
      <c r="G335" s="8" t="s">
        <v>632</v>
      </c>
      <c r="H335" s="103">
        <v>1667</v>
      </c>
      <c r="I335" s="16">
        <v>83.350000000000009</v>
      </c>
      <c r="J335" s="124" t="s">
        <v>31</v>
      </c>
      <c r="K335" s="65">
        <v>6</v>
      </c>
      <c r="L335" s="61" t="s">
        <v>584</v>
      </c>
      <c r="M335" s="65">
        <v>0.05</v>
      </c>
      <c r="N335" s="65" t="s">
        <v>7</v>
      </c>
      <c r="O335" s="65" t="s">
        <v>586</v>
      </c>
      <c r="P335" s="65">
        <v>2136</v>
      </c>
      <c r="Q335" s="65">
        <v>106.80000000000001</v>
      </c>
      <c r="R335" s="129">
        <v>108.93600000000001</v>
      </c>
      <c r="S335" s="127" t="s">
        <v>31</v>
      </c>
      <c r="T335" s="127" t="s">
        <v>31</v>
      </c>
      <c r="U335" s="128" t="s">
        <v>31</v>
      </c>
      <c r="V335" s="128" t="s">
        <v>31</v>
      </c>
      <c r="W335" s="128" t="s">
        <v>31</v>
      </c>
    </row>
    <row r="336" spans="1:23" ht="39" customHeight="1" x14ac:dyDescent="0.25">
      <c r="A336" s="121" t="s">
        <v>58</v>
      </c>
      <c r="B336" s="63" t="s">
        <v>619</v>
      </c>
      <c r="C336" s="105" t="s">
        <v>476</v>
      </c>
      <c r="D336" s="61" t="s">
        <v>690</v>
      </c>
      <c r="E336" s="61">
        <v>0.1</v>
      </c>
      <c r="F336" s="61" t="s">
        <v>691</v>
      </c>
      <c r="G336" s="8" t="s">
        <v>632</v>
      </c>
      <c r="H336" s="103">
        <v>1667</v>
      </c>
      <c r="I336" s="16">
        <v>166.70000000000002</v>
      </c>
      <c r="J336" s="124" t="s">
        <v>31</v>
      </c>
      <c r="K336" s="65">
        <v>6</v>
      </c>
      <c r="L336" s="61" t="s">
        <v>584</v>
      </c>
      <c r="M336" s="65">
        <v>0.1</v>
      </c>
      <c r="N336" s="65" t="s">
        <v>7</v>
      </c>
      <c r="O336" s="65" t="s">
        <v>586</v>
      </c>
      <c r="P336" s="65">
        <v>2136</v>
      </c>
      <c r="Q336" s="65">
        <v>213.60000000000002</v>
      </c>
      <c r="R336" s="129">
        <v>217.87200000000001</v>
      </c>
      <c r="S336" s="127" t="s">
        <v>31</v>
      </c>
      <c r="T336" s="127" t="s">
        <v>31</v>
      </c>
      <c r="U336" s="128" t="s">
        <v>31</v>
      </c>
      <c r="V336" s="128" t="s">
        <v>31</v>
      </c>
      <c r="W336" s="128" t="s">
        <v>31</v>
      </c>
    </row>
    <row r="337" spans="1:23" ht="43.15" customHeight="1" x14ac:dyDescent="0.25">
      <c r="A337" s="121" t="s">
        <v>64</v>
      </c>
      <c r="B337" s="63" t="s">
        <v>620</v>
      </c>
      <c r="C337" s="105" t="s">
        <v>476</v>
      </c>
      <c r="D337" s="61" t="s">
        <v>690</v>
      </c>
      <c r="E337" s="61">
        <v>0.08</v>
      </c>
      <c r="F337" s="61" t="s">
        <v>691</v>
      </c>
      <c r="G337" s="8" t="s">
        <v>632</v>
      </c>
      <c r="H337" s="103">
        <v>1667</v>
      </c>
      <c r="I337" s="16">
        <v>133.36000000000001</v>
      </c>
      <c r="J337" s="124" t="s">
        <v>31</v>
      </c>
      <c r="K337" s="65">
        <v>6</v>
      </c>
      <c r="L337" s="61" t="s">
        <v>584</v>
      </c>
      <c r="M337" s="65">
        <v>0.08</v>
      </c>
      <c r="N337" s="65" t="s">
        <v>7</v>
      </c>
      <c r="O337" s="65" t="s">
        <v>586</v>
      </c>
      <c r="P337" s="65">
        <v>2136</v>
      </c>
      <c r="Q337" s="65">
        <v>170.88</v>
      </c>
      <c r="R337" s="129">
        <v>174.29759999999999</v>
      </c>
      <c r="S337" s="127" t="s">
        <v>31</v>
      </c>
      <c r="T337" s="127" t="s">
        <v>31</v>
      </c>
      <c r="U337" s="128" t="s">
        <v>31</v>
      </c>
      <c r="V337" s="128" t="s">
        <v>31</v>
      </c>
      <c r="W337" s="128" t="s">
        <v>31</v>
      </c>
    </row>
    <row r="338" spans="1:23" ht="37.15" customHeight="1" x14ac:dyDescent="0.25">
      <c r="A338" s="121" t="s">
        <v>157</v>
      </c>
      <c r="B338" s="63" t="s">
        <v>621</v>
      </c>
      <c r="C338" s="105" t="s">
        <v>476</v>
      </c>
      <c r="D338" s="61" t="s">
        <v>690</v>
      </c>
      <c r="E338" s="61">
        <v>0.13</v>
      </c>
      <c r="F338" s="61" t="s">
        <v>691</v>
      </c>
      <c r="G338" s="8" t="s">
        <v>632</v>
      </c>
      <c r="H338" s="103">
        <v>1667</v>
      </c>
      <c r="I338" s="16">
        <v>216.71</v>
      </c>
      <c r="J338" s="124" t="s">
        <v>31</v>
      </c>
      <c r="K338" s="65">
        <v>6</v>
      </c>
      <c r="L338" s="61" t="s">
        <v>584</v>
      </c>
      <c r="M338" s="65">
        <v>0.13</v>
      </c>
      <c r="N338" s="65" t="s">
        <v>7</v>
      </c>
      <c r="O338" s="65" t="s">
        <v>586</v>
      </c>
      <c r="P338" s="65">
        <v>2136</v>
      </c>
      <c r="Q338" s="65">
        <v>277.68</v>
      </c>
      <c r="R338" s="129">
        <v>283.23360000000002</v>
      </c>
      <c r="S338" s="127" t="s">
        <v>31</v>
      </c>
      <c r="T338" s="127" t="s">
        <v>31</v>
      </c>
      <c r="U338" s="128" t="s">
        <v>31</v>
      </c>
      <c r="V338" s="128" t="s">
        <v>31</v>
      </c>
      <c r="W338" s="128" t="s">
        <v>31</v>
      </c>
    </row>
    <row r="339" spans="1:23" ht="43.9" customHeight="1" x14ac:dyDescent="0.25">
      <c r="A339" s="121" t="s">
        <v>158</v>
      </c>
      <c r="B339" s="63" t="s">
        <v>622</v>
      </c>
      <c r="C339" s="105" t="s">
        <v>476</v>
      </c>
      <c r="D339" s="61" t="s">
        <v>690</v>
      </c>
      <c r="E339" s="61">
        <v>0.09</v>
      </c>
      <c r="F339" s="61" t="s">
        <v>691</v>
      </c>
      <c r="G339" s="8" t="s">
        <v>632</v>
      </c>
      <c r="H339" s="103">
        <v>1667</v>
      </c>
      <c r="I339" s="16">
        <v>150.03</v>
      </c>
      <c r="J339" s="124" t="s">
        <v>31</v>
      </c>
      <c r="K339" s="65">
        <v>6</v>
      </c>
      <c r="L339" s="61" t="s">
        <v>584</v>
      </c>
      <c r="M339" s="65">
        <v>0.09</v>
      </c>
      <c r="N339" s="65" t="s">
        <v>7</v>
      </c>
      <c r="O339" s="65" t="s">
        <v>586</v>
      </c>
      <c r="P339" s="65">
        <v>2136</v>
      </c>
      <c r="Q339" s="65">
        <v>192.23999999999998</v>
      </c>
      <c r="R339" s="129">
        <v>196.08479999999997</v>
      </c>
      <c r="S339" s="127" t="s">
        <v>31</v>
      </c>
      <c r="T339" s="127" t="s">
        <v>31</v>
      </c>
      <c r="U339" s="128" t="s">
        <v>31</v>
      </c>
      <c r="V339" s="128" t="s">
        <v>31</v>
      </c>
      <c r="W339" s="128" t="s">
        <v>31</v>
      </c>
    </row>
    <row r="340" spans="1:23" ht="45" customHeight="1" x14ac:dyDescent="0.25">
      <c r="A340" s="121" t="s">
        <v>159</v>
      </c>
      <c r="B340" s="63" t="s">
        <v>623</v>
      </c>
      <c r="C340" s="105" t="s">
        <v>476</v>
      </c>
      <c r="D340" s="61" t="s">
        <v>690</v>
      </c>
      <c r="E340" s="61">
        <v>0.09</v>
      </c>
      <c r="F340" s="61" t="s">
        <v>691</v>
      </c>
      <c r="G340" s="8" t="s">
        <v>632</v>
      </c>
      <c r="H340" s="103">
        <v>1667</v>
      </c>
      <c r="I340" s="16">
        <v>150.03</v>
      </c>
      <c r="J340" s="124" t="s">
        <v>31</v>
      </c>
      <c r="K340" s="65">
        <v>6</v>
      </c>
      <c r="L340" s="61" t="s">
        <v>584</v>
      </c>
      <c r="M340" s="65">
        <v>0.09</v>
      </c>
      <c r="N340" s="65" t="s">
        <v>7</v>
      </c>
      <c r="O340" s="65" t="s">
        <v>586</v>
      </c>
      <c r="P340" s="65">
        <v>2136</v>
      </c>
      <c r="Q340" s="65">
        <v>192.23999999999998</v>
      </c>
      <c r="R340" s="129">
        <v>196.08479999999997</v>
      </c>
      <c r="S340" s="127" t="s">
        <v>31</v>
      </c>
      <c r="T340" s="127" t="s">
        <v>31</v>
      </c>
      <c r="U340" s="128" t="s">
        <v>31</v>
      </c>
      <c r="V340" s="128" t="s">
        <v>31</v>
      </c>
      <c r="W340" s="128" t="s">
        <v>31</v>
      </c>
    </row>
    <row r="341" spans="1:23" ht="48" customHeight="1" x14ac:dyDescent="0.25">
      <c r="A341" s="121" t="s">
        <v>160</v>
      </c>
      <c r="B341" s="63" t="s">
        <v>624</v>
      </c>
      <c r="C341" s="105" t="s">
        <v>476</v>
      </c>
      <c r="D341" s="61" t="s">
        <v>690</v>
      </c>
      <c r="E341" s="61">
        <v>0.13</v>
      </c>
      <c r="F341" s="61" t="s">
        <v>691</v>
      </c>
      <c r="G341" s="8" t="s">
        <v>632</v>
      </c>
      <c r="H341" s="103">
        <v>1667</v>
      </c>
      <c r="I341" s="16">
        <v>216.71</v>
      </c>
      <c r="J341" s="124" t="s">
        <v>31</v>
      </c>
      <c r="K341" s="65">
        <v>6</v>
      </c>
      <c r="L341" s="61" t="s">
        <v>584</v>
      </c>
      <c r="M341" s="65">
        <v>0.13</v>
      </c>
      <c r="N341" s="65" t="s">
        <v>7</v>
      </c>
      <c r="O341" s="65" t="s">
        <v>586</v>
      </c>
      <c r="P341" s="65">
        <v>2136</v>
      </c>
      <c r="Q341" s="65">
        <v>277.68</v>
      </c>
      <c r="R341" s="129">
        <v>283.23360000000002</v>
      </c>
      <c r="S341" s="127" t="s">
        <v>31</v>
      </c>
      <c r="T341" s="127" t="s">
        <v>31</v>
      </c>
      <c r="U341" s="128" t="s">
        <v>31</v>
      </c>
      <c r="V341" s="128" t="s">
        <v>31</v>
      </c>
      <c r="W341" s="128" t="s">
        <v>31</v>
      </c>
    </row>
    <row r="342" spans="1:23" ht="37.5" customHeight="1" x14ac:dyDescent="0.25">
      <c r="A342" s="134" t="s">
        <v>36</v>
      </c>
      <c r="B342" s="69" t="s">
        <v>523</v>
      </c>
      <c r="C342" s="122" t="s">
        <v>31</v>
      </c>
      <c r="D342" s="123" t="s">
        <v>31</v>
      </c>
      <c r="E342" s="122" t="s">
        <v>31</v>
      </c>
      <c r="F342" s="122" t="s">
        <v>31</v>
      </c>
      <c r="G342" s="96" t="s">
        <v>31</v>
      </c>
      <c r="H342" s="96" t="s">
        <v>31</v>
      </c>
      <c r="I342" s="124" t="s">
        <v>31</v>
      </c>
      <c r="J342" s="124" t="s">
        <v>31</v>
      </c>
      <c r="K342" s="96" t="s">
        <v>31</v>
      </c>
      <c r="L342" s="61" t="s">
        <v>31</v>
      </c>
      <c r="M342" s="96" t="s">
        <v>31</v>
      </c>
      <c r="N342" s="96" t="s">
        <v>31</v>
      </c>
      <c r="O342" s="96" t="s">
        <v>31</v>
      </c>
      <c r="P342" s="96" t="s">
        <v>31</v>
      </c>
      <c r="Q342" s="96" t="s">
        <v>31</v>
      </c>
      <c r="R342" s="96" t="s">
        <v>31</v>
      </c>
      <c r="S342" s="127" t="s">
        <v>31</v>
      </c>
      <c r="T342" s="127" t="s">
        <v>31</v>
      </c>
      <c r="U342" s="128" t="s">
        <v>31</v>
      </c>
      <c r="V342" s="128" t="s">
        <v>31</v>
      </c>
      <c r="W342" s="128" t="s">
        <v>31</v>
      </c>
    </row>
    <row r="343" spans="1:23" ht="39" customHeight="1" x14ac:dyDescent="0.25">
      <c r="A343" s="134" t="s">
        <v>30</v>
      </c>
      <c r="B343" s="20" t="s">
        <v>616</v>
      </c>
      <c r="C343" s="61" t="s">
        <v>476</v>
      </c>
      <c r="D343" s="61" t="s">
        <v>690</v>
      </c>
      <c r="E343" s="61">
        <v>0.86</v>
      </c>
      <c r="F343" s="61" t="s">
        <v>7</v>
      </c>
      <c r="G343" s="8" t="s">
        <v>119</v>
      </c>
      <c r="H343" s="65">
        <v>611</v>
      </c>
      <c r="I343" s="65">
        <v>525.46</v>
      </c>
      <c r="J343" s="124" t="s">
        <v>31</v>
      </c>
      <c r="K343" s="136">
        <v>6</v>
      </c>
      <c r="L343" s="61" t="s">
        <v>584</v>
      </c>
      <c r="M343" s="65">
        <v>0.86</v>
      </c>
      <c r="N343" s="61" t="s">
        <v>7</v>
      </c>
      <c r="O343" s="8" t="s">
        <v>119</v>
      </c>
      <c r="P343" s="65">
        <v>611</v>
      </c>
      <c r="Q343" s="65">
        <v>525.46</v>
      </c>
      <c r="R343" s="65">
        <v>525.46</v>
      </c>
      <c r="S343" s="127" t="s">
        <v>31</v>
      </c>
      <c r="T343" s="127" t="s">
        <v>31</v>
      </c>
      <c r="U343" s="128" t="s">
        <v>31</v>
      </c>
      <c r="V343" s="128" t="s">
        <v>31</v>
      </c>
      <c r="W343" s="128" t="s">
        <v>31</v>
      </c>
    </row>
    <row r="344" spans="1:23" ht="33.75" customHeight="1" x14ac:dyDescent="0.25">
      <c r="A344" s="134" t="s">
        <v>34</v>
      </c>
      <c r="B344" s="20" t="s">
        <v>617</v>
      </c>
      <c r="C344" s="61" t="s">
        <v>476</v>
      </c>
      <c r="D344" s="61" t="s">
        <v>690</v>
      </c>
      <c r="E344" s="61">
        <v>0.66</v>
      </c>
      <c r="F344" s="61" t="s">
        <v>7</v>
      </c>
      <c r="G344" s="8" t="s">
        <v>119</v>
      </c>
      <c r="H344" s="65">
        <v>611</v>
      </c>
      <c r="I344" s="65">
        <v>403.26</v>
      </c>
      <c r="J344" s="124" t="s">
        <v>31</v>
      </c>
      <c r="K344" s="136">
        <v>6</v>
      </c>
      <c r="L344" s="61" t="s">
        <v>584</v>
      </c>
      <c r="M344" s="65">
        <v>0.66</v>
      </c>
      <c r="N344" s="61" t="s">
        <v>7</v>
      </c>
      <c r="O344" s="8" t="s">
        <v>119</v>
      </c>
      <c r="P344" s="65">
        <v>611</v>
      </c>
      <c r="Q344" s="65">
        <v>403.26</v>
      </c>
      <c r="R344" s="65">
        <v>403.26</v>
      </c>
      <c r="S344" s="127" t="s">
        <v>31</v>
      </c>
      <c r="T344" s="127" t="s">
        <v>31</v>
      </c>
      <c r="U344" s="128" t="s">
        <v>31</v>
      </c>
      <c r="V344" s="128" t="s">
        <v>31</v>
      </c>
      <c r="W344" s="128" t="s">
        <v>31</v>
      </c>
    </row>
    <row r="345" spans="1:23" ht="33.75" customHeight="1" x14ac:dyDescent="0.25">
      <c r="A345" s="134" t="s">
        <v>54</v>
      </c>
      <c r="B345" s="63" t="s">
        <v>618</v>
      </c>
      <c r="C345" s="61" t="s">
        <v>476</v>
      </c>
      <c r="D345" s="61" t="s">
        <v>690</v>
      </c>
      <c r="E345" s="61">
        <v>0.05</v>
      </c>
      <c r="F345" s="61" t="s">
        <v>7</v>
      </c>
      <c r="G345" s="8" t="s">
        <v>119</v>
      </c>
      <c r="H345" s="65">
        <v>611</v>
      </c>
      <c r="I345" s="65">
        <v>30.55</v>
      </c>
      <c r="J345" s="124" t="s">
        <v>31</v>
      </c>
      <c r="K345" s="136">
        <v>6</v>
      </c>
      <c r="L345" s="61" t="s">
        <v>584</v>
      </c>
      <c r="M345" s="65">
        <v>0.05</v>
      </c>
      <c r="N345" s="61" t="s">
        <v>7</v>
      </c>
      <c r="O345" s="8" t="s">
        <v>119</v>
      </c>
      <c r="P345" s="65">
        <v>611</v>
      </c>
      <c r="Q345" s="65">
        <v>30.55</v>
      </c>
      <c r="R345" s="65">
        <v>30.55</v>
      </c>
      <c r="S345" s="127" t="s">
        <v>31</v>
      </c>
      <c r="T345" s="127" t="s">
        <v>31</v>
      </c>
      <c r="U345" s="128" t="s">
        <v>31</v>
      </c>
      <c r="V345" s="128" t="s">
        <v>31</v>
      </c>
      <c r="W345" s="128" t="s">
        <v>31</v>
      </c>
    </row>
    <row r="346" spans="1:23" ht="34.5" customHeight="1" x14ac:dyDescent="0.25">
      <c r="A346" s="134" t="s">
        <v>60</v>
      </c>
      <c r="B346" s="63" t="s">
        <v>619</v>
      </c>
      <c r="C346" s="61" t="s">
        <v>476</v>
      </c>
      <c r="D346" s="61" t="s">
        <v>690</v>
      </c>
      <c r="E346" s="61">
        <v>0.1</v>
      </c>
      <c r="F346" s="61" t="s">
        <v>7</v>
      </c>
      <c r="G346" s="8" t="s">
        <v>119</v>
      </c>
      <c r="H346" s="65">
        <v>611</v>
      </c>
      <c r="I346" s="65">
        <v>61.1</v>
      </c>
      <c r="J346" s="124" t="s">
        <v>31</v>
      </c>
      <c r="K346" s="136">
        <v>6</v>
      </c>
      <c r="L346" s="61" t="s">
        <v>584</v>
      </c>
      <c r="M346" s="65">
        <v>0.1</v>
      </c>
      <c r="N346" s="61" t="s">
        <v>7</v>
      </c>
      <c r="O346" s="8" t="s">
        <v>119</v>
      </c>
      <c r="P346" s="65">
        <v>611</v>
      </c>
      <c r="Q346" s="65">
        <v>61.1</v>
      </c>
      <c r="R346" s="65">
        <v>61.1</v>
      </c>
      <c r="S346" s="127" t="s">
        <v>31</v>
      </c>
      <c r="T346" s="127" t="s">
        <v>31</v>
      </c>
      <c r="U346" s="128" t="s">
        <v>31</v>
      </c>
      <c r="V346" s="128" t="s">
        <v>31</v>
      </c>
      <c r="W346" s="128" t="s">
        <v>31</v>
      </c>
    </row>
    <row r="347" spans="1:23" ht="40.5" customHeight="1" x14ac:dyDescent="0.25">
      <c r="A347" s="134" t="s">
        <v>66</v>
      </c>
      <c r="B347" s="63" t="s">
        <v>620</v>
      </c>
      <c r="C347" s="61" t="s">
        <v>476</v>
      </c>
      <c r="D347" s="61" t="s">
        <v>690</v>
      </c>
      <c r="E347" s="61">
        <v>0.08</v>
      </c>
      <c r="F347" s="61" t="s">
        <v>7</v>
      </c>
      <c r="G347" s="8" t="s">
        <v>119</v>
      </c>
      <c r="H347" s="65">
        <v>611</v>
      </c>
      <c r="I347" s="65">
        <v>48.88</v>
      </c>
      <c r="J347" s="124" t="s">
        <v>31</v>
      </c>
      <c r="K347" s="136">
        <v>6</v>
      </c>
      <c r="L347" s="61" t="s">
        <v>584</v>
      </c>
      <c r="M347" s="65">
        <v>0.08</v>
      </c>
      <c r="N347" s="61" t="s">
        <v>7</v>
      </c>
      <c r="O347" s="8" t="s">
        <v>119</v>
      </c>
      <c r="P347" s="65">
        <v>611</v>
      </c>
      <c r="Q347" s="65">
        <v>48.88</v>
      </c>
      <c r="R347" s="65">
        <v>48.88</v>
      </c>
      <c r="S347" s="127" t="s">
        <v>31</v>
      </c>
      <c r="T347" s="127" t="s">
        <v>31</v>
      </c>
      <c r="U347" s="128" t="s">
        <v>31</v>
      </c>
      <c r="V347" s="128" t="s">
        <v>31</v>
      </c>
      <c r="W347" s="128" t="s">
        <v>31</v>
      </c>
    </row>
    <row r="348" spans="1:23" ht="40.5" customHeight="1" x14ac:dyDescent="0.25">
      <c r="A348" s="134" t="s">
        <v>165</v>
      </c>
      <c r="B348" s="63" t="s">
        <v>621</v>
      </c>
      <c r="C348" s="61" t="s">
        <v>476</v>
      </c>
      <c r="D348" s="61" t="s">
        <v>690</v>
      </c>
      <c r="E348" s="61">
        <v>0.13</v>
      </c>
      <c r="F348" s="61" t="s">
        <v>7</v>
      </c>
      <c r="G348" s="8" t="s">
        <v>119</v>
      </c>
      <c r="H348" s="65">
        <v>611</v>
      </c>
      <c r="I348" s="65">
        <v>79.430000000000007</v>
      </c>
      <c r="J348" s="124" t="s">
        <v>31</v>
      </c>
      <c r="K348" s="136">
        <v>6</v>
      </c>
      <c r="L348" s="61" t="s">
        <v>584</v>
      </c>
      <c r="M348" s="65">
        <v>0.13</v>
      </c>
      <c r="N348" s="61" t="s">
        <v>7</v>
      </c>
      <c r="O348" s="8" t="s">
        <v>119</v>
      </c>
      <c r="P348" s="65">
        <v>611</v>
      </c>
      <c r="Q348" s="65">
        <v>79.430000000000007</v>
      </c>
      <c r="R348" s="65">
        <v>79.430000000000007</v>
      </c>
      <c r="S348" s="127" t="s">
        <v>31</v>
      </c>
      <c r="T348" s="127" t="s">
        <v>31</v>
      </c>
      <c r="U348" s="128" t="s">
        <v>31</v>
      </c>
      <c r="V348" s="128" t="s">
        <v>31</v>
      </c>
      <c r="W348" s="128" t="s">
        <v>31</v>
      </c>
    </row>
    <row r="349" spans="1:23" ht="39" customHeight="1" x14ac:dyDescent="0.25">
      <c r="A349" s="134" t="s">
        <v>169</v>
      </c>
      <c r="B349" s="63" t="s">
        <v>622</v>
      </c>
      <c r="C349" s="61" t="s">
        <v>476</v>
      </c>
      <c r="D349" s="61" t="s">
        <v>690</v>
      </c>
      <c r="E349" s="61">
        <v>0.09</v>
      </c>
      <c r="F349" s="61" t="s">
        <v>7</v>
      </c>
      <c r="G349" s="8" t="s">
        <v>119</v>
      </c>
      <c r="H349" s="65">
        <v>611</v>
      </c>
      <c r="I349" s="65">
        <v>54.989999999999995</v>
      </c>
      <c r="J349" s="124" t="s">
        <v>31</v>
      </c>
      <c r="K349" s="136">
        <v>6</v>
      </c>
      <c r="L349" s="61" t="s">
        <v>584</v>
      </c>
      <c r="M349" s="65">
        <v>0.09</v>
      </c>
      <c r="N349" s="61" t="s">
        <v>7</v>
      </c>
      <c r="O349" s="8" t="s">
        <v>119</v>
      </c>
      <c r="P349" s="65">
        <v>611</v>
      </c>
      <c r="Q349" s="65">
        <v>54.989999999999995</v>
      </c>
      <c r="R349" s="65">
        <v>54.989999999999995</v>
      </c>
      <c r="S349" s="127" t="s">
        <v>31</v>
      </c>
      <c r="T349" s="127" t="s">
        <v>31</v>
      </c>
      <c r="U349" s="128" t="s">
        <v>31</v>
      </c>
      <c r="V349" s="128" t="s">
        <v>31</v>
      </c>
      <c r="W349" s="128" t="s">
        <v>31</v>
      </c>
    </row>
    <row r="350" spans="1:23" ht="35.25" customHeight="1" x14ac:dyDescent="0.25">
      <c r="A350" s="134" t="s">
        <v>171</v>
      </c>
      <c r="B350" s="63" t="s">
        <v>623</v>
      </c>
      <c r="C350" s="61" t="s">
        <v>476</v>
      </c>
      <c r="D350" s="61" t="s">
        <v>690</v>
      </c>
      <c r="E350" s="61">
        <v>0.09</v>
      </c>
      <c r="F350" s="61" t="s">
        <v>7</v>
      </c>
      <c r="G350" s="8" t="s">
        <v>119</v>
      </c>
      <c r="H350" s="65">
        <v>611</v>
      </c>
      <c r="I350" s="65">
        <v>54.989999999999995</v>
      </c>
      <c r="J350" s="124" t="s">
        <v>31</v>
      </c>
      <c r="K350" s="136">
        <v>6</v>
      </c>
      <c r="L350" s="61" t="s">
        <v>584</v>
      </c>
      <c r="M350" s="65">
        <v>0.09</v>
      </c>
      <c r="N350" s="61" t="s">
        <v>7</v>
      </c>
      <c r="O350" s="8" t="s">
        <v>119</v>
      </c>
      <c r="P350" s="65">
        <v>611</v>
      </c>
      <c r="Q350" s="65">
        <v>54.989999999999995</v>
      </c>
      <c r="R350" s="65">
        <v>54.989999999999995</v>
      </c>
      <c r="S350" s="127" t="s">
        <v>31</v>
      </c>
      <c r="T350" s="127" t="s">
        <v>31</v>
      </c>
      <c r="U350" s="128" t="s">
        <v>31</v>
      </c>
      <c r="V350" s="128" t="s">
        <v>31</v>
      </c>
      <c r="W350" s="128" t="s">
        <v>31</v>
      </c>
    </row>
    <row r="351" spans="1:23" ht="49.5" customHeight="1" x14ac:dyDescent="0.25">
      <c r="A351" s="134" t="s">
        <v>173</v>
      </c>
      <c r="B351" s="63" t="s">
        <v>624</v>
      </c>
      <c r="C351" s="61" t="s">
        <v>476</v>
      </c>
      <c r="D351" s="61" t="s">
        <v>690</v>
      </c>
      <c r="E351" s="61">
        <v>0.13</v>
      </c>
      <c r="F351" s="61" t="s">
        <v>7</v>
      </c>
      <c r="G351" s="8" t="s">
        <v>119</v>
      </c>
      <c r="H351" s="65">
        <v>611</v>
      </c>
      <c r="I351" s="65">
        <v>79.430000000000007</v>
      </c>
      <c r="J351" s="124" t="s">
        <v>31</v>
      </c>
      <c r="K351" s="136">
        <v>6</v>
      </c>
      <c r="L351" s="61" t="s">
        <v>584</v>
      </c>
      <c r="M351" s="65">
        <v>0.13</v>
      </c>
      <c r="N351" s="61" t="s">
        <v>7</v>
      </c>
      <c r="O351" s="8" t="s">
        <v>119</v>
      </c>
      <c r="P351" s="65">
        <v>611</v>
      </c>
      <c r="Q351" s="65">
        <v>79.430000000000007</v>
      </c>
      <c r="R351" s="65">
        <v>79.430000000000007</v>
      </c>
      <c r="S351" s="127" t="s">
        <v>31</v>
      </c>
      <c r="T351" s="127" t="s">
        <v>31</v>
      </c>
      <c r="U351" s="128" t="s">
        <v>31</v>
      </c>
      <c r="V351" s="128" t="s">
        <v>31</v>
      </c>
      <c r="W351" s="128" t="s">
        <v>31</v>
      </c>
    </row>
    <row r="352" spans="1:23" ht="50.25" customHeight="1" x14ac:dyDescent="0.25">
      <c r="A352" s="157" t="s">
        <v>37</v>
      </c>
      <c r="B352" s="80" t="s">
        <v>587</v>
      </c>
      <c r="C352" s="122" t="s">
        <v>31</v>
      </c>
      <c r="D352" s="123" t="s">
        <v>31</v>
      </c>
      <c r="E352" s="122" t="s">
        <v>31</v>
      </c>
      <c r="F352" s="122" t="s">
        <v>31</v>
      </c>
      <c r="G352" s="96" t="s">
        <v>31</v>
      </c>
      <c r="H352" s="96" t="s">
        <v>31</v>
      </c>
      <c r="I352" s="124" t="s">
        <v>31</v>
      </c>
      <c r="J352" s="124" t="s">
        <v>31</v>
      </c>
      <c r="K352" s="125" t="s">
        <v>31</v>
      </c>
      <c r="L352" s="125" t="s">
        <v>31</v>
      </c>
      <c r="M352" s="125" t="s">
        <v>31</v>
      </c>
      <c r="N352" s="125" t="s">
        <v>31</v>
      </c>
      <c r="O352" s="125" t="s">
        <v>31</v>
      </c>
      <c r="P352" s="125" t="s">
        <v>31</v>
      </c>
      <c r="Q352" s="125" t="s">
        <v>31</v>
      </c>
      <c r="R352" s="125" t="s">
        <v>31</v>
      </c>
      <c r="S352" s="126" t="s">
        <v>31</v>
      </c>
      <c r="T352" s="126" t="s">
        <v>31</v>
      </c>
      <c r="U352" s="125" t="s">
        <v>31</v>
      </c>
      <c r="V352" s="125" t="s">
        <v>31</v>
      </c>
      <c r="W352" s="125" t="s">
        <v>31</v>
      </c>
    </row>
    <row r="353" spans="1:23" ht="31.5" x14ac:dyDescent="0.25">
      <c r="A353" s="134" t="s">
        <v>25</v>
      </c>
      <c r="B353" s="20" t="s">
        <v>616</v>
      </c>
      <c r="C353" s="122" t="s">
        <v>31</v>
      </c>
      <c r="D353" s="123" t="s">
        <v>31</v>
      </c>
      <c r="E353" s="122" t="s">
        <v>31</v>
      </c>
      <c r="F353" s="122" t="s">
        <v>31</v>
      </c>
      <c r="G353" s="96" t="s">
        <v>31</v>
      </c>
      <c r="H353" s="96" t="s">
        <v>31</v>
      </c>
      <c r="I353" s="124" t="s">
        <v>31</v>
      </c>
      <c r="J353" s="124" t="s">
        <v>31</v>
      </c>
      <c r="K353" s="103" t="s">
        <v>476</v>
      </c>
      <c r="L353" s="125" t="s">
        <v>31</v>
      </c>
      <c r="M353" s="96">
        <v>1</v>
      </c>
      <c r="N353" s="96" t="s">
        <v>525</v>
      </c>
      <c r="O353" s="96" t="s">
        <v>527</v>
      </c>
      <c r="P353" s="96">
        <v>300</v>
      </c>
      <c r="Q353" s="96">
        <v>300</v>
      </c>
      <c r="R353" s="96">
        <v>300</v>
      </c>
      <c r="S353" s="127" t="s">
        <v>31</v>
      </c>
      <c r="T353" s="127" t="s">
        <v>31</v>
      </c>
      <c r="U353" s="128" t="s">
        <v>31</v>
      </c>
      <c r="V353" s="128" t="s">
        <v>31</v>
      </c>
      <c r="W353" s="128" t="s">
        <v>31</v>
      </c>
    </row>
    <row r="354" spans="1:23" ht="31.5" x14ac:dyDescent="0.25">
      <c r="A354" s="134" t="s">
        <v>26</v>
      </c>
      <c r="B354" s="20" t="s">
        <v>617</v>
      </c>
      <c r="C354" s="122" t="s">
        <v>31</v>
      </c>
      <c r="D354" s="123" t="s">
        <v>31</v>
      </c>
      <c r="E354" s="122" t="s">
        <v>31</v>
      </c>
      <c r="F354" s="122" t="s">
        <v>31</v>
      </c>
      <c r="G354" s="96" t="s">
        <v>31</v>
      </c>
      <c r="H354" s="96" t="s">
        <v>31</v>
      </c>
      <c r="I354" s="124" t="s">
        <v>31</v>
      </c>
      <c r="J354" s="124" t="s">
        <v>31</v>
      </c>
      <c r="K354" s="103" t="s">
        <v>476</v>
      </c>
      <c r="L354" s="125" t="s">
        <v>31</v>
      </c>
      <c r="M354" s="96">
        <v>1</v>
      </c>
      <c r="N354" s="96" t="s">
        <v>525</v>
      </c>
      <c r="O354" s="96" t="s">
        <v>527</v>
      </c>
      <c r="P354" s="96">
        <v>300</v>
      </c>
      <c r="Q354" s="96">
        <v>300</v>
      </c>
      <c r="R354" s="96">
        <v>300</v>
      </c>
      <c r="S354" s="127" t="s">
        <v>31</v>
      </c>
      <c r="T354" s="127" t="s">
        <v>31</v>
      </c>
      <c r="U354" s="128" t="s">
        <v>31</v>
      </c>
      <c r="V354" s="128" t="s">
        <v>31</v>
      </c>
      <c r="W354" s="128" t="s">
        <v>31</v>
      </c>
    </row>
    <row r="355" spans="1:23" ht="37.5" customHeight="1" x14ac:dyDescent="0.25">
      <c r="A355" s="134" t="s">
        <v>77</v>
      </c>
      <c r="B355" s="63" t="s">
        <v>618</v>
      </c>
      <c r="C355" s="122" t="s">
        <v>31</v>
      </c>
      <c r="D355" s="123" t="s">
        <v>31</v>
      </c>
      <c r="E355" s="122" t="s">
        <v>31</v>
      </c>
      <c r="F355" s="122" t="s">
        <v>31</v>
      </c>
      <c r="G355" s="96" t="s">
        <v>31</v>
      </c>
      <c r="H355" s="96" t="s">
        <v>31</v>
      </c>
      <c r="I355" s="124" t="s">
        <v>31</v>
      </c>
      <c r="J355" s="124" t="s">
        <v>31</v>
      </c>
      <c r="K355" s="103" t="s">
        <v>476</v>
      </c>
      <c r="L355" s="125" t="s">
        <v>31</v>
      </c>
      <c r="M355" s="96">
        <v>1</v>
      </c>
      <c r="N355" s="96" t="s">
        <v>525</v>
      </c>
      <c r="O355" s="96" t="s">
        <v>528</v>
      </c>
      <c r="P355" s="96">
        <v>70</v>
      </c>
      <c r="Q355" s="96">
        <v>70</v>
      </c>
      <c r="R355" s="96">
        <v>70</v>
      </c>
      <c r="S355" s="127" t="s">
        <v>31</v>
      </c>
      <c r="T355" s="127" t="s">
        <v>31</v>
      </c>
      <c r="U355" s="128" t="s">
        <v>31</v>
      </c>
      <c r="V355" s="128" t="s">
        <v>31</v>
      </c>
      <c r="W355" s="128" t="s">
        <v>31</v>
      </c>
    </row>
    <row r="356" spans="1:23" ht="31.5" x14ac:dyDescent="0.25">
      <c r="A356" s="134" t="s">
        <v>78</v>
      </c>
      <c r="B356" s="63" t="s">
        <v>619</v>
      </c>
      <c r="C356" s="122" t="s">
        <v>31</v>
      </c>
      <c r="D356" s="123" t="s">
        <v>31</v>
      </c>
      <c r="E356" s="122" t="s">
        <v>31</v>
      </c>
      <c r="F356" s="122" t="s">
        <v>31</v>
      </c>
      <c r="G356" s="96" t="s">
        <v>31</v>
      </c>
      <c r="H356" s="96" t="s">
        <v>31</v>
      </c>
      <c r="I356" s="124" t="s">
        <v>31</v>
      </c>
      <c r="J356" s="124" t="s">
        <v>31</v>
      </c>
      <c r="K356" s="103" t="s">
        <v>476</v>
      </c>
      <c r="L356" s="125" t="s">
        <v>31</v>
      </c>
      <c r="M356" s="96">
        <v>1</v>
      </c>
      <c r="N356" s="96" t="s">
        <v>525</v>
      </c>
      <c r="O356" s="96" t="s">
        <v>528</v>
      </c>
      <c r="P356" s="96">
        <v>70</v>
      </c>
      <c r="Q356" s="96">
        <v>70</v>
      </c>
      <c r="R356" s="96">
        <v>70</v>
      </c>
      <c r="S356" s="127" t="s">
        <v>31</v>
      </c>
      <c r="T356" s="127" t="s">
        <v>31</v>
      </c>
      <c r="U356" s="128" t="s">
        <v>31</v>
      </c>
      <c r="V356" s="128" t="s">
        <v>31</v>
      </c>
      <c r="W356" s="128" t="s">
        <v>31</v>
      </c>
    </row>
    <row r="357" spans="1:23" ht="31.5" x14ac:dyDescent="0.25">
      <c r="A357" s="134" t="s">
        <v>80</v>
      </c>
      <c r="B357" s="63" t="s">
        <v>620</v>
      </c>
      <c r="C357" s="122" t="s">
        <v>31</v>
      </c>
      <c r="D357" s="123" t="s">
        <v>31</v>
      </c>
      <c r="E357" s="122" t="s">
        <v>31</v>
      </c>
      <c r="F357" s="122" t="s">
        <v>31</v>
      </c>
      <c r="G357" s="96" t="s">
        <v>31</v>
      </c>
      <c r="H357" s="96" t="s">
        <v>31</v>
      </c>
      <c r="I357" s="124" t="s">
        <v>31</v>
      </c>
      <c r="J357" s="124" t="s">
        <v>31</v>
      </c>
      <c r="K357" s="103" t="s">
        <v>476</v>
      </c>
      <c r="L357" s="125" t="s">
        <v>31</v>
      </c>
      <c r="M357" s="96">
        <v>1</v>
      </c>
      <c r="N357" s="96" t="s">
        <v>525</v>
      </c>
      <c r="O357" s="96" t="s">
        <v>527</v>
      </c>
      <c r="P357" s="96">
        <v>300</v>
      </c>
      <c r="Q357" s="96">
        <v>300</v>
      </c>
      <c r="R357" s="96">
        <v>300</v>
      </c>
      <c r="S357" s="127" t="s">
        <v>31</v>
      </c>
      <c r="T357" s="127" t="s">
        <v>31</v>
      </c>
      <c r="U357" s="128" t="s">
        <v>31</v>
      </c>
      <c r="V357" s="128" t="s">
        <v>31</v>
      </c>
      <c r="W357" s="128" t="s">
        <v>31</v>
      </c>
    </row>
    <row r="358" spans="1:23" ht="31.5" x14ac:dyDescent="0.25">
      <c r="A358" s="134" t="s">
        <v>320</v>
      </c>
      <c r="B358" s="63" t="s">
        <v>621</v>
      </c>
      <c r="C358" s="122" t="s">
        <v>31</v>
      </c>
      <c r="D358" s="123" t="s">
        <v>31</v>
      </c>
      <c r="E358" s="122" t="s">
        <v>31</v>
      </c>
      <c r="F358" s="122" t="s">
        <v>31</v>
      </c>
      <c r="G358" s="96" t="s">
        <v>31</v>
      </c>
      <c r="H358" s="96" t="s">
        <v>31</v>
      </c>
      <c r="I358" s="124" t="s">
        <v>31</v>
      </c>
      <c r="J358" s="124" t="s">
        <v>31</v>
      </c>
      <c r="K358" s="103" t="s">
        <v>476</v>
      </c>
      <c r="L358" s="125" t="s">
        <v>31</v>
      </c>
      <c r="M358" s="96">
        <v>1</v>
      </c>
      <c r="N358" s="96" t="s">
        <v>525</v>
      </c>
      <c r="O358" s="96" t="s">
        <v>526</v>
      </c>
      <c r="P358" s="96">
        <v>500</v>
      </c>
      <c r="Q358" s="96">
        <v>500</v>
      </c>
      <c r="R358" s="96">
        <v>500</v>
      </c>
      <c r="S358" s="127" t="s">
        <v>31</v>
      </c>
      <c r="T358" s="127" t="s">
        <v>31</v>
      </c>
      <c r="U358" s="128" t="s">
        <v>31</v>
      </c>
      <c r="V358" s="128" t="s">
        <v>31</v>
      </c>
      <c r="W358" s="128" t="s">
        <v>31</v>
      </c>
    </row>
    <row r="359" spans="1:23" ht="37.5" customHeight="1" x14ac:dyDescent="0.25">
      <c r="A359" s="134" t="s">
        <v>430</v>
      </c>
      <c r="B359" s="63" t="s">
        <v>622</v>
      </c>
      <c r="C359" s="122" t="s">
        <v>31</v>
      </c>
      <c r="D359" s="123" t="s">
        <v>31</v>
      </c>
      <c r="E359" s="122" t="s">
        <v>31</v>
      </c>
      <c r="F359" s="122" t="s">
        <v>31</v>
      </c>
      <c r="G359" s="96" t="s">
        <v>31</v>
      </c>
      <c r="H359" s="96" t="s">
        <v>31</v>
      </c>
      <c r="I359" s="124" t="s">
        <v>31</v>
      </c>
      <c r="J359" s="124" t="s">
        <v>31</v>
      </c>
      <c r="K359" s="103" t="s">
        <v>476</v>
      </c>
      <c r="L359" s="125" t="s">
        <v>31</v>
      </c>
      <c r="M359" s="96">
        <v>1</v>
      </c>
      <c r="N359" s="96" t="s">
        <v>525</v>
      </c>
      <c r="O359" s="96" t="s">
        <v>526</v>
      </c>
      <c r="P359" s="96">
        <v>500</v>
      </c>
      <c r="Q359" s="96">
        <v>500</v>
      </c>
      <c r="R359" s="96">
        <v>500</v>
      </c>
      <c r="S359" s="127" t="s">
        <v>31</v>
      </c>
      <c r="T359" s="127" t="s">
        <v>31</v>
      </c>
      <c r="U359" s="128" t="s">
        <v>31</v>
      </c>
      <c r="V359" s="128" t="s">
        <v>31</v>
      </c>
      <c r="W359" s="128" t="s">
        <v>31</v>
      </c>
    </row>
    <row r="360" spans="1:23" ht="31.5" x14ac:dyDescent="0.25">
      <c r="A360" s="134" t="s">
        <v>439</v>
      </c>
      <c r="B360" s="63" t="s">
        <v>623</v>
      </c>
      <c r="C360" s="122" t="s">
        <v>31</v>
      </c>
      <c r="D360" s="123" t="s">
        <v>31</v>
      </c>
      <c r="E360" s="122" t="s">
        <v>31</v>
      </c>
      <c r="F360" s="122" t="s">
        <v>31</v>
      </c>
      <c r="G360" s="96" t="s">
        <v>31</v>
      </c>
      <c r="H360" s="96" t="s">
        <v>31</v>
      </c>
      <c r="I360" s="124" t="s">
        <v>31</v>
      </c>
      <c r="J360" s="124" t="s">
        <v>31</v>
      </c>
      <c r="K360" s="103" t="s">
        <v>476</v>
      </c>
      <c r="L360" s="125" t="s">
        <v>31</v>
      </c>
      <c r="M360" s="96">
        <v>1</v>
      </c>
      <c r="N360" s="96" t="s">
        <v>525</v>
      </c>
      <c r="O360" s="96" t="s">
        <v>527</v>
      </c>
      <c r="P360" s="96">
        <v>300</v>
      </c>
      <c r="Q360" s="96">
        <v>300</v>
      </c>
      <c r="R360" s="96">
        <v>300</v>
      </c>
      <c r="S360" s="127" t="s">
        <v>31</v>
      </c>
      <c r="T360" s="127" t="s">
        <v>31</v>
      </c>
      <c r="U360" s="128" t="s">
        <v>31</v>
      </c>
      <c r="V360" s="128" t="s">
        <v>31</v>
      </c>
      <c r="W360" s="128" t="s">
        <v>31</v>
      </c>
    </row>
    <row r="361" spans="1:23" ht="47.25" x14ac:dyDescent="0.25">
      <c r="A361" s="134" t="s">
        <v>463</v>
      </c>
      <c r="B361" s="63" t="s">
        <v>624</v>
      </c>
      <c r="C361" s="122" t="s">
        <v>31</v>
      </c>
      <c r="D361" s="123" t="s">
        <v>31</v>
      </c>
      <c r="E361" s="122" t="s">
        <v>31</v>
      </c>
      <c r="F361" s="122" t="s">
        <v>31</v>
      </c>
      <c r="G361" s="96" t="s">
        <v>31</v>
      </c>
      <c r="H361" s="96" t="s">
        <v>31</v>
      </c>
      <c r="I361" s="124" t="s">
        <v>31</v>
      </c>
      <c r="J361" s="124" t="s">
        <v>31</v>
      </c>
      <c r="K361" s="103" t="s">
        <v>476</v>
      </c>
      <c r="L361" s="125" t="s">
        <v>31</v>
      </c>
      <c r="M361" s="96">
        <v>1</v>
      </c>
      <c r="N361" s="96" t="s">
        <v>525</v>
      </c>
      <c r="O361" s="96" t="s">
        <v>526</v>
      </c>
      <c r="P361" s="96">
        <v>500</v>
      </c>
      <c r="Q361" s="96">
        <v>500</v>
      </c>
      <c r="R361" s="96">
        <v>500</v>
      </c>
      <c r="S361" s="127" t="s">
        <v>31</v>
      </c>
      <c r="T361" s="127" t="s">
        <v>31</v>
      </c>
      <c r="U361" s="128" t="s">
        <v>31</v>
      </c>
      <c r="V361" s="128" t="s">
        <v>31</v>
      </c>
      <c r="W361" s="128" t="s">
        <v>31</v>
      </c>
    </row>
    <row r="362" spans="1:23" s="140" customFormat="1" ht="105" customHeight="1" x14ac:dyDescent="0.25">
      <c r="A362" s="134" t="s">
        <v>31</v>
      </c>
      <c r="B362" s="135" t="s">
        <v>588</v>
      </c>
      <c r="C362" s="22" t="s">
        <v>31</v>
      </c>
      <c r="D362" s="63" t="s">
        <v>31</v>
      </c>
      <c r="E362" s="22" t="s">
        <v>31</v>
      </c>
      <c r="F362" s="22" t="s">
        <v>31</v>
      </c>
      <c r="G362" s="136" t="s">
        <v>31</v>
      </c>
      <c r="H362" s="136" t="s">
        <v>31</v>
      </c>
      <c r="I362" s="137" t="s">
        <v>31</v>
      </c>
      <c r="J362" s="137" t="s">
        <v>31</v>
      </c>
      <c r="K362" s="138" t="s">
        <v>31</v>
      </c>
      <c r="L362" s="138" t="s">
        <v>31</v>
      </c>
      <c r="M362" s="138" t="s">
        <v>31</v>
      </c>
      <c r="N362" s="138" t="s">
        <v>31</v>
      </c>
      <c r="O362" s="138" t="s">
        <v>31</v>
      </c>
      <c r="P362" s="138" t="s">
        <v>31</v>
      </c>
      <c r="Q362" s="138" t="s">
        <v>31</v>
      </c>
      <c r="R362" s="138" t="s">
        <v>31</v>
      </c>
      <c r="S362" s="139" t="s">
        <v>31</v>
      </c>
      <c r="T362" s="139" t="s">
        <v>31</v>
      </c>
      <c r="U362" s="138" t="s">
        <v>31</v>
      </c>
      <c r="V362" s="138" t="s">
        <v>31</v>
      </c>
      <c r="W362" s="138" t="s">
        <v>31</v>
      </c>
    </row>
    <row r="363" spans="1:23" ht="31.5" x14ac:dyDescent="0.25">
      <c r="A363" s="121" t="s">
        <v>31</v>
      </c>
      <c r="B363" s="20" t="s">
        <v>616</v>
      </c>
      <c r="C363" s="122" t="s">
        <v>31</v>
      </c>
      <c r="D363" s="123" t="s">
        <v>31</v>
      </c>
      <c r="E363" s="122" t="s">
        <v>31</v>
      </c>
      <c r="F363" s="122" t="s">
        <v>31</v>
      </c>
      <c r="G363" s="96" t="s">
        <v>31</v>
      </c>
      <c r="H363" s="96" t="s">
        <v>31</v>
      </c>
      <c r="I363" s="146">
        <v>3449.34</v>
      </c>
      <c r="J363" s="146">
        <v>5509.72</v>
      </c>
      <c r="K363" s="125" t="s">
        <v>31</v>
      </c>
      <c r="L363" s="125" t="s">
        <v>31</v>
      </c>
      <c r="M363" s="96">
        <v>1</v>
      </c>
      <c r="N363" s="96" t="s">
        <v>589</v>
      </c>
      <c r="O363" s="125" t="s">
        <v>31</v>
      </c>
      <c r="P363" s="125" t="s">
        <v>31</v>
      </c>
      <c r="Q363" s="125" t="s">
        <v>31</v>
      </c>
      <c r="R363" s="158">
        <v>8973.2691999999988</v>
      </c>
      <c r="S363" s="143" t="s">
        <v>31</v>
      </c>
      <c r="T363" s="144" t="s">
        <v>31</v>
      </c>
      <c r="U363" s="159" t="s">
        <v>31</v>
      </c>
      <c r="V363" s="159" t="s">
        <v>31</v>
      </c>
      <c r="W363" s="158">
        <v>11705.849622509651</v>
      </c>
    </row>
    <row r="364" spans="1:23" ht="31.5" x14ac:dyDescent="0.25">
      <c r="A364" s="121" t="s">
        <v>31</v>
      </c>
      <c r="B364" s="20" t="s">
        <v>617</v>
      </c>
      <c r="C364" s="122" t="s">
        <v>31</v>
      </c>
      <c r="D364" s="123" t="s">
        <v>31</v>
      </c>
      <c r="E364" s="122" t="s">
        <v>31</v>
      </c>
      <c r="F364" s="122" t="s">
        <v>31</v>
      </c>
      <c r="G364" s="96" t="s">
        <v>31</v>
      </c>
      <c r="H364" s="96" t="s">
        <v>31</v>
      </c>
      <c r="I364" s="146">
        <v>2875.54</v>
      </c>
      <c r="J364" s="146">
        <v>4592.2299999999996</v>
      </c>
      <c r="K364" s="125" t="s">
        <v>31</v>
      </c>
      <c r="L364" s="125" t="s">
        <v>31</v>
      </c>
      <c r="M364" s="96">
        <v>1</v>
      </c>
      <c r="N364" s="96" t="s">
        <v>589</v>
      </c>
      <c r="O364" s="125" t="s">
        <v>31</v>
      </c>
      <c r="P364" s="125" t="s">
        <v>31</v>
      </c>
      <c r="Q364" s="125" t="s">
        <v>31</v>
      </c>
      <c r="R364" s="158">
        <v>8129.7251999999999</v>
      </c>
      <c r="S364" s="143" t="s">
        <v>31</v>
      </c>
      <c r="T364" s="144" t="s">
        <v>31</v>
      </c>
      <c r="U364" s="159" t="s">
        <v>31</v>
      </c>
      <c r="V364" s="159" t="s">
        <v>31</v>
      </c>
      <c r="W364" s="158">
        <v>10605.425797715643</v>
      </c>
    </row>
    <row r="365" spans="1:23" ht="31.5" x14ac:dyDescent="0.25">
      <c r="A365" s="121" t="s">
        <v>31</v>
      </c>
      <c r="B365" s="63" t="s">
        <v>618</v>
      </c>
      <c r="C365" s="122" t="s">
        <v>31</v>
      </c>
      <c r="D365" s="123" t="s">
        <v>31</v>
      </c>
      <c r="E365" s="122" t="s">
        <v>31</v>
      </c>
      <c r="F365" s="122" t="s">
        <v>31</v>
      </c>
      <c r="G365" s="96" t="s">
        <v>31</v>
      </c>
      <c r="H365" s="96" t="s">
        <v>31</v>
      </c>
      <c r="I365" s="146">
        <v>1125.4499999999998</v>
      </c>
      <c r="J365" s="146">
        <v>1797.34</v>
      </c>
      <c r="K365" s="125" t="s">
        <v>31</v>
      </c>
      <c r="L365" s="125" t="s">
        <v>31</v>
      </c>
      <c r="M365" s="96">
        <v>1</v>
      </c>
      <c r="N365" s="96" t="s">
        <v>589</v>
      </c>
      <c r="O365" s="125" t="s">
        <v>31</v>
      </c>
      <c r="P365" s="125" t="s">
        <v>31</v>
      </c>
      <c r="Q365" s="125" t="s">
        <v>31</v>
      </c>
      <c r="R365" s="158">
        <v>1072.886</v>
      </c>
      <c r="S365" s="143" t="s">
        <v>31</v>
      </c>
      <c r="T365" s="144" t="s">
        <v>31</v>
      </c>
      <c r="U365" s="159" t="s">
        <v>31</v>
      </c>
      <c r="V365" s="159" t="s">
        <v>31</v>
      </c>
      <c r="W365" s="158">
        <v>1399.6060853825597</v>
      </c>
    </row>
    <row r="366" spans="1:23" ht="31.5" x14ac:dyDescent="0.25">
      <c r="A366" s="121" t="s">
        <v>31</v>
      </c>
      <c r="B366" s="63" t="s">
        <v>619</v>
      </c>
      <c r="C366" s="122" t="s">
        <v>31</v>
      </c>
      <c r="D366" s="123" t="s">
        <v>31</v>
      </c>
      <c r="E366" s="122" t="s">
        <v>31</v>
      </c>
      <c r="F366" s="122" t="s">
        <v>31</v>
      </c>
      <c r="G366" s="96" t="s">
        <v>31</v>
      </c>
      <c r="H366" s="96" t="s">
        <v>31</v>
      </c>
      <c r="I366" s="146">
        <v>1398.8999999999999</v>
      </c>
      <c r="J366" s="146">
        <v>2234.04</v>
      </c>
      <c r="K366" s="125" t="s">
        <v>31</v>
      </c>
      <c r="L366" s="125" t="s">
        <v>31</v>
      </c>
      <c r="M366" s="96">
        <v>1</v>
      </c>
      <c r="N366" s="96" t="s">
        <v>589</v>
      </c>
      <c r="O366" s="125" t="s">
        <v>31</v>
      </c>
      <c r="P366" s="125" t="s">
        <v>31</v>
      </c>
      <c r="Q366" s="125" t="s">
        <v>31</v>
      </c>
      <c r="R366" s="158">
        <v>1506.5219999999999</v>
      </c>
      <c r="S366" s="143" t="s">
        <v>31</v>
      </c>
      <c r="T366" s="144" t="s">
        <v>31</v>
      </c>
      <c r="U366" s="159" t="s">
        <v>31</v>
      </c>
      <c r="V366" s="159" t="s">
        <v>31</v>
      </c>
      <c r="W366" s="158">
        <v>1965.2948765877311</v>
      </c>
    </row>
    <row r="367" spans="1:23" ht="31.5" x14ac:dyDescent="0.25">
      <c r="A367" s="121" t="s">
        <v>31</v>
      </c>
      <c r="B367" s="63" t="s">
        <v>620</v>
      </c>
      <c r="C367" s="122" t="s">
        <v>31</v>
      </c>
      <c r="D367" s="123" t="s">
        <v>31</v>
      </c>
      <c r="E367" s="122" t="s">
        <v>31</v>
      </c>
      <c r="F367" s="122" t="s">
        <v>31</v>
      </c>
      <c r="G367" s="96" t="s">
        <v>31</v>
      </c>
      <c r="H367" s="96" t="s">
        <v>31</v>
      </c>
      <c r="I367" s="146">
        <v>1648.52</v>
      </c>
      <c r="J367" s="146">
        <v>2632.68</v>
      </c>
      <c r="K367" s="125" t="s">
        <v>31</v>
      </c>
      <c r="L367" s="125" t="s">
        <v>31</v>
      </c>
      <c r="M367" s="96">
        <v>1</v>
      </c>
      <c r="N367" s="96" t="s">
        <v>589</v>
      </c>
      <c r="O367" s="125" t="s">
        <v>31</v>
      </c>
      <c r="P367" s="125" t="s">
        <v>31</v>
      </c>
      <c r="Q367" s="125" t="s">
        <v>31</v>
      </c>
      <c r="R367" s="158">
        <v>5731.9575999999997</v>
      </c>
      <c r="S367" s="143" t="s">
        <v>31</v>
      </c>
      <c r="T367" s="144" t="s">
        <v>31</v>
      </c>
      <c r="U367" s="159" t="s">
        <v>31</v>
      </c>
      <c r="V367" s="159" t="s">
        <v>31</v>
      </c>
      <c r="W367" s="158">
        <v>7477.4791898811336</v>
      </c>
    </row>
    <row r="368" spans="1:23" ht="31.5" x14ac:dyDescent="0.25">
      <c r="A368" s="121" t="s">
        <v>31</v>
      </c>
      <c r="B368" s="63" t="s">
        <v>621</v>
      </c>
      <c r="C368" s="122" t="s">
        <v>31</v>
      </c>
      <c r="D368" s="123" t="s">
        <v>31</v>
      </c>
      <c r="E368" s="122" t="s">
        <v>31</v>
      </c>
      <c r="F368" s="122" t="s">
        <v>31</v>
      </c>
      <c r="G368" s="96" t="s">
        <v>31</v>
      </c>
      <c r="H368" s="96" t="s">
        <v>31</v>
      </c>
      <c r="I368" s="146">
        <v>1791.97</v>
      </c>
      <c r="J368" s="146">
        <v>2861.77</v>
      </c>
      <c r="K368" s="125" t="s">
        <v>31</v>
      </c>
      <c r="L368" s="125" t="s">
        <v>31</v>
      </c>
      <c r="M368" s="96">
        <v>1</v>
      </c>
      <c r="N368" s="96" t="s">
        <v>589</v>
      </c>
      <c r="O368" s="125" t="s">
        <v>31</v>
      </c>
      <c r="P368" s="125" t="s">
        <v>31</v>
      </c>
      <c r="Q368" s="125" t="s">
        <v>31</v>
      </c>
      <c r="R368" s="158">
        <v>7415.9836000000005</v>
      </c>
      <c r="S368" s="143" t="s">
        <v>31</v>
      </c>
      <c r="T368" s="144" t="s">
        <v>31</v>
      </c>
      <c r="U368" s="159" t="s">
        <v>31</v>
      </c>
      <c r="V368" s="159" t="s">
        <v>31</v>
      </c>
      <c r="W368" s="158">
        <v>9674.332385413978</v>
      </c>
    </row>
    <row r="369" spans="1:23" ht="37.5" customHeight="1" x14ac:dyDescent="0.25">
      <c r="A369" s="121" t="s">
        <v>31</v>
      </c>
      <c r="B369" s="63" t="s">
        <v>622</v>
      </c>
      <c r="C369" s="122" t="s">
        <v>31</v>
      </c>
      <c r="D369" s="123" t="s">
        <v>31</v>
      </c>
      <c r="E369" s="122" t="s">
        <v>31</v>
      </c>
      <c r="F369" s="122" t="s">
        <v>31</v>
      </c>
      <c r="G369" s="96" t="s">
        <v>31</v>
      </c>
      <c r="H369" s="96" t="s">
        <v>31</v>
      </c>
      <c r="I369" s="146">
        <v>1677.21</v>
      </c>
      <c r="J369" s="146">
        <v>2678.5</v>
      </c>
      <c r="K369" s="125" t="s">
        <v>31</v>
      </c>
      <c r="L369" s="125" t="s">
        <v>31</v>
      </c>
      <c r="M369" s="96">
        <v>1</v>
      </c>
      <c r="N369" s="96" t="s">
        <v>589</v>
      </c>
      <c r="O369" s="125" t="s">
        <v>31</v>
      </c>
      <c r="P369" s="125" t="s">
        <v>31</v>
      </c>
      <c r="Q369" s="125" t="s">
        <v>31</v>
      </c>
      <c r="R369" s="158">
        <v>5925.6247999999996</v>
      </c>
      <c r="S369" s="143" t="s">
        <v>31</v>
      </c>
      <c r="T369" s="144" t="s">
        <v>31</v>
      </c>
      <c r="U369" s="159" t="s">
        <v>31</v>
      </c>
      <c r="V369" s="159" t="s">
        <v>31</v>
      </c>
      <c r="W369" s="158">
        <v>7730.1227994156052</v>
      </c>
    </row>
    <row r="370" spans="1:23" ht="31.5" x14ac:dyDescent="0.25">
      <c r="A370" s="121" t="s">
        <v>31</v>
      </c>
      <c r="B370" s="63" t="s">
        <v>623</v>
      </c>
      <c r="C370" s="122" t="s">
        <v>31</v>
      </c>
      <c r="D370" s="123" t="s">
        <v>31</v>
      </c>
      <c r="E370" s="122" t="s">
        <v>31</v>
      </c>
      <c r="F370" s="122" t="s">
        <v>31</v>
      </c>
      <c r="G370" s="96" t="s">
        <v>31</v>
      </c>
      <c r="H370" s="96" t="s">
        <v>31</v>
      </c>
      <c r="I370" s="146">
        <v>1370.21</v>
      </c>
      <c r="J370" s="146">
        <v>2188.2199999999998</v>
      </c>
      <c r="K370" s="125" t="s">
        <v>31</v>
      </c>
      <c r="L370" s="125" t="s">
        <v>31</v>
      </c>
      <c r="M370" s="96">
        <v>1</v>
      </c>
      <c r="N370" s="96" t="s">
        <v>589</v>
      </c>
      <c r="O370" s="125" t="s">
        <v>31</v>
      </c>
      <c r="P370" s="125" t="s">
        <v>31</v>
      </c>
      <c r="Q370" s="125" t="s">
        <v>31</v>
      </c>
      <c r="R370" s="158">
        <v>5774.1347999999998</v>
      </c>
      <c r="S370" s="143" t="s">
        <v>31</v>
      </c>
      <c r="T370" s="144" t="s">
        <v>31</v>
      </c>
      <c r="U370" s="159" t="s">
        <v>31</v>
      </c>
      <c r="V370" s="159" t="s">
        <v>31</v>
      </c>
      <c r="W370" s="158">
        <v>7532.5003811208353</v>
      </c>
    </row>
    <row r="371" spans="1:23" ht="47.25" x14ac:dyDescent="0.25">
      <c r="A371" s="121" t="s">
        <v>31</v>
      </c>
      <c r="B371" s="63" t="s">
        <v>624</v>
      </c>
      <c r="C371" s="122" t="s">
        <v>31</v>
      </c>
      <c r="D371" s="123" t="s">
        <v>31</v>
      </c>
      <c r="E371" s="122" t="s">
        <v>31</v>
      </c>
      <c r="F371" s="122" t="s">
        <v>31</v>
      </c>
      <c r="G371" s="96" t="s">
        <v>31</v>
      </c>
      <c r="H371" s="96" t="s">
        <v>31</v>
      </c>
      <c r="I371" s="146">
        <v>2596.9699999999998</v>
      </c>
      <c r="J371" s="146">
        <v>4147.3599999999997</v>
      </c>
      <c r="K371" s="125" t="s">
        <v>31</v>
      </c>
      <c r="L371" s="125" t="s">
        <v>31</v>
      </c>
      <c r="M371" s="96">
        <v>1</v>
      </c>
      <c r="N371" s="96" t="s">
        <v>589</v>
      </c>
      <c r="O371" s="125" t="s">
        <v>31</v>
      </c>
      <c r="P371" s="125" t="s">
        <v>31</v>
      </c>
      <c r="Q371" s="125" t="s">
        <v>31</v>
      </c>
      <c r="R371" s="158">
        <v>11188.873599999999</v>
      </c>
      <c r="S371" s="143" t="s">
        <v>31</v>
      </c>
      <c r="T371" s="144" t="s">
        <v>31</v>
      </c>
      <c r="U371" s="159" t="s">
        <v>31</v>
      </c>
      <c r="V371" s="159" t="s">
        <v>31</v>
      </c>
      <c r="W371" s="158">
        <v>14596.159870793601</v>
      </c>
    </row>
    <row r="372" spans="1:23" ht="83.25" customHeight="1" x14ac:dyDescent="0.4">
      <c r="A372" s="121" t="s">
        <v>31</v>
      </c>
      <c r="B372" s="133" t="s">
        <v>590</v>
      </c>
      <c r="C372" s="122" t="s">
        <v>31</v>
      </c>
      <c r="D372" s="123" t="s">
        <v>31</v>
      </c>
      <c r="E372" s="122" t="s">
        <v>31</v>
      </c>
      <c r="F372" s="122" t="s">
        <v>31</v>
      </c>
      <c r="G372" s="96" t="s">
        <v>31</v>
      </c>
      <c r="H372" s="96" t="s">
        <v>31</v>
      </c>
      <c r="I372" s="146">
        <v>17934.11</v>
      </c>
      <c r="J372" s="147">
        <v>28641.860000000004</v>
      </c>
      <c r="K372" s="125" t="s">
        <v>31</v>
      </c>
      <c r="L372" s="125" t="s">
        <v>31</v>
      </c>
      <c r="M372" s="125" t="s">
        <v>31</v>
      </c>
      <c r="N372" s="125" t="s">
        <v>31</v>
      </c>
      <c r="O372" s="125" t="s">
        <v>31</v>
      </c>
      <c r="P372" s="125" t="s">
        <v>31</v>
      </c>
      <c r="Q372" s="125" t="s">
        <v>31</v>
      </c>
      <c r="R372" s="161">
        <v>55718.976799999997</v>
      </c>
      <c r="S372" s="162" t="s">
        <v>31</v>
      </c>
      <c r="T372" s="163" t="s">
        <v>31</v>
      </c>
      <c r="U372" s="159" t="s">
        <v>31</v>
      </c>
      <c r="V372" s="159" t="s">
        <v>31</v>
      </c>
      <c r="W372" s="161">
        <v>72686.771008820739</v>
      </c>
    </row>
    <row r="373" spans="1:23" ht="36" customHeight="1" x14ac:dyDescent="0.25">
      <c r="A373" s="134" t="s">
        <v>38</v>
      </c>
      <c r="B373" s="80" t="s">
        <v>538</v>
      </c>
      <c r="C373" s="122" t="s">
        <v>31</v>
      </c>
      <c r="D373" s="123" t="s">
        <v>31</v>
      </c>
      <c r="E373" s="122" t="s">
        <v>31</v>
      </c>
      <c r="F373" s="122" t="s">
        <v>31</v>
      </c>
      <c r="G373" s="96" t="s">
        <v>31</v>
      </c>
      <c r="H373" s="96" t="s">
        <v>31</v>
      </c>
      <c r="I373" s="124" t="s">
        <v>31</v>
      </c>
      <c r="J373" s="124" t="s">
        <v>31</v>
      </c>
      <c r="K373" s="61" t="s">
        <v>31</v>
      </c>
      <c r="L373" s="61" t="s">
        <v>31</v>
      </c>
      <c r="M373" s="61">
        <v>64.05</v>
      </c>
      <c r="N373" s="61" t="s">
        <v>540</v>
      </c>
      <c r="O373" s="61" t="s">
        <v>541</v>
      </c>
      <c r="P373" s="61">
        <v>1.3</v>
      </c>
      <c r="Q373" s="67">
        <v>83.265000000000001</v>
      </c>
      <c r="R373" s="67">
        <v>84.097650000000002</v>
      </c>
      <c r="S373" s="115" t="s">
        <v>31</v>
      </c>
      <c r="T373" s="115" t="s">
        <v>31</v>
      </c>
      <c r="U373" s="115" t="s">
        <v>31</v>
      </c>
      <c r="V373" s="115" t="s">
        <v>31</v>
      </c>
      <c r="W373" s="67">
        <v>109.70744581099261</v>
      </c>
    </row>
    <row r="374" spans="1:23" ht="64.150000000000006" customHeight="1" x14ac:dyDescent="0.25">
      <c r="A374" s="121" t="s">
        <v>31</v>
      </c>
      <c r="B374" s="133" t="s">
        <v>591</v>
      </c>
      <c r="C374" s="122" t="s">
        <v>31</v>
      </c>
      <c r="D374" s="122" t="s">
        <v>31</v>
      </c>
      <c r="E374" s="122" t="s">
        <v>31</v>
      </c>
      <c r="F374" s="122" t="s">
        <v>31</v>
      </c>
      <c r="G374" s="122" t="s">
        <v>31</v>
      </c>
      <c r="H374" s="122" t="s">
        <v>31</v>
      </c>
      <c r="I374" s="152">
        <v>263.52766905559355</v>
      </c>
      <c r="J374" s="146">
        <v>420.94</v>
      </c>
      <c r="K374" s="125" t="s">
        <v>31</v>
      </c>
      <c r="L374" s="125" t="s">
        <v>31</v>
      </c>
      <c r="M374" s="65">
        <v>10</v>
      </c>
      <c r="N374" s="65" t="s">
        <v>533</v>
      </c>
      <c r="O374" s="96" t="s">
        <v>31</v>
      </c>
      <c r="P374" s="96" t="s">
        <v>31</v>
      </c>
      <c r="Q374" s="125" t="s">
        <v>31</v>
      </c>
      <c r="R374" s="153">
        <v>840.97649999999999</v>
      </c>
      <c r="S374" s="149" t="s">
        <v>31</v>
      </c>
      <c r="T374" s="149" t="s">
        <v>31</v>
      </c>
      <c r="U374" s="148" t="s">
        <v>31</v>
      </c>
      <c r="V374" s="148" t="s">
        <v>31</v>
      </c>
      <c r="W374" s="161">
        <v>1097.0744581099261</v>
      </c>
    </row>
    <row r="375" spans="1:23" ht="79.150000000000006" customHeight="1" x14ac:dyDescent="0.25">
      <c r="A375" s="134" t="s">
        <v>35</v>
      </c>
      <c r="B375" s="80" t="s">
        <v>531</v>
      </c>
      <c r="C375" s="122" t="s">
        <v>31</v>
      </c>
      <c r="D375" s="122" t="s">
        <v>31</v>
      </c>
      <c r="E375" s="122" t="s">
        <v>31</v>
      </c>
      <c r="F375" s="122" t="s">
        <v>31</v>
      </c>
      <c r="G375" s="122" t="s">
        <v>31</v>
      </c>
      <c r="H375" s="122" t="s">
        <v>31</v>
      </c>
      <c r="I375" s="152">
        <v>3559.8209525916191</v>
      </c>
      <c r="J375" s="146">
        <v>5686.2</v>
      </c>
      <c r="K375" s="125" t="s">
        <v>31</v>
      </c>
      <c r="L375" s="61" t="s">
        <v>582</v>
      </c>
      <c r="M375" s="65">
        <v>2</v>
      </c>
      <c r="N375" s="65" t="s">
        <v>478</v>
      </c>
      <c r="O375" s="65" t="s">
        <v>583</v>
      </c>
      <c r="P375" s="65">
        <v>5819</v>
      </c>
      <c r="Q375" s="65">
        <v>11638</v>
      </c>
      <c r="R375" s="148">
        <v>11521.62</v>
      </c>
      <c r="S375" s="149" t="s">
        <v>31</v>
      </c>
      <c r="T375" s="150" t="s">
        <v>31</v>
      </c>
      <c r="U375" s="150" t="s">
        <v>31</v>
      </c>
      <c r="V375" s="150" t="s">
        <v>31</v>
      </c>
      <c r="W375" s="148">
        <v>15030.235705811623</v>
      </c>
    </row>
    <row r="376" spans="1:23" ht="75.75" customHeight="1" x14ac:dyDescent="0.3">
      <c r="A376" s="121" t="s">
        <v>31</v>
      </c>
      <c r="B376" s="164" t="s">
        <v>14</v>
      </c>
      <c r="C376" s="122" t="s">
        <v>31</v>
      </c>
      <c r="D376" s="123" t="s">
        <v>31</v>
      </c>
      <c r="E376" s="122" t="s">
        <v>31</v>
      </c>
      <c r="F376" s="122" t="s">
        <v>31</v>
      </c>
      <c r="G376" s="96" t="s">
        <v>31</v>
      </c>
      <c r="H376" s="96" t="s">
        <v>31</v>
      </c>
      <c r="I376" s="165">
        <v>122951.56916104992</v>
      </c>
      <c r="J376" s="165">
        <v>186327.93000000002</v>
      </c>
      <c r="K376" s="166" t="s">
        <v>31</v>
      </c>
      <c r="L376" s="166" t="s">
        <v>31</v>
      </c>
      <c r="M376" s="166" t="s">
        <v>31</v>
      </c>
      <c r="N376" s="166" t="s">
        <v>31</v>
      </c>
      <c r="O376" s="166" t="s">
        <v>31</v>
      </c>
      <c r="P376" s="166" t="s">
        <v>31</v>
      </c>
      <c r="Q376" s="166" t="s">
        <v>31</v>
      </c>
      <c r="R376" s="167">
        <v>400685.66536999994</v>
      </c>
      <c r="S376" s="168">
        <v>135500.41220896319</v>
      </c>
      <c r="T376" s="167">
        <v>85838.587884275432</v>
      </c>
      <c r="U376" s="167">
        <v>87049.935646410144</v>
      </c>
      <c r="V376" s="167">
        <v>95859.770882421435</v>
      </c>
      <c r="W376" s="167">
        <v>88814.081172742284</v>
      </c>
    </row>
  </sheetData>
  <mergeCells count="16">
    <mergeCell ref="A1:Q1"/>
    <mergeCell ref="K2:W2"/>
    <mergeCell ref="K3:W3"/>
    <mergeCell ref="G4:J4"/>
    <mergeCell ref="K4:N4"/>
    <mergeCell ref="O4:W4"/>
    <mergeCell ref="A2:A5"/>
    <mergeCell ref="B2:B5"/>
    <mergeCell ref="C2:I2"/>
    <mergeCell ref="C3:I3"/>
    <mergeCell ref="C4:F4"/>
    <mergeCell ref="C7:T7"/>
    <mergeCell ref="A92:T92"/>
    <mergeCell ref="A163:V163"/>
    <mergeCell ref="A234:V234"/>
    <mergeCell ref="A311:W311"/>
  </mergeCells>
  <phoneticPr fontId="3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381"/>
  <sheetViews>
    <sheetView view="pageBreakPreview" topLeftCell="A316" zoomScale="60" zoomScaleNormal="70" workbookViewId="0">
      <selection activeCell="N323" sqref="N323"/>
    </sheetView>
  </sheetViews>
  <sheetFormatPr defaultRowHeight="15.75" x14ac:dyDescent="0.25"/>
  <cols>
    <col min="1" max="1" width="11" style="13" customWidth="1"/>
    <col min="2" max="2" width="26.375" style="1" customWidth="1"/>
    <col min="3" max="3" width="14" style="3" customWidth="1"/>
    <col min="4" max="4" width="22.375" style="3" customWidth="1"/>
    <col min="5" max="5" width="13.5" style="3" customWidth="1"/>
    <col min="6" max="6" width="10.875" style="3" customWidth="1"/>
    <col min="7" max="7" width="24.625" style="3" customWidth="1"/>
    <col min="8" max="8" width="16.75" style="3" customWidth="1"/>
    <col min="9" max="14" width="15.125" style="3" customWidth="1"/>
    <col min="15" max="15" width="14" style="4" customWidth="1"/>
    <col min="16" max="16" width="23.5" style="1" customWidth="1"/>
    <col min="17" max="17" width="13.625" style="4" customWidth="1"/>
    <col min="18" max="18" width="10.875" style="4" customWidth="1"/>
    <col min="19" max="19" width="23.625" style="62" customWidth="1"/>
    <col min="20" max="20" width="16.75" style="62" customWidth="1"/>
    <col min="21" max="22" width="15.125" style="2" customWidth="1"/>
    <col min="23" max="28" width="17" style="2" customWidth="1"/>
    <col min="29" max="30" width="9" style="3"/>
    <col min="31" max="31" width="11" style="3" bestFit="1" customWidth="1"/>
    <col min="32" max="16384" width="9" style="3"/>
  </cols>
  <sheetData>
    <row r="1" spans="1:28" ht="15.75" customHeight="1" x14ac:dyDescent="0.25">
      <c r="A1" s="221" t="s">
        <v>232</v>
      </c>
      <c r="B1" s="221"/>
      <c r="C1" s="221"/>
      <c r="D1" s="221"/>
      <c r="E1" s="221"/>
      <c r="F1" s="221"/>
      <c r="G1" s="221"/>
      <c r="H1" s="221"/>
      <c r="I1" s="221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59"/>
      <c r="Z1" s="59"/>
      <c r="AA1" s="59"/>
      <c r="AB1" s="59"/>
    </row>
    <row r="2" spans="1:28" ht="15.75" customHeight="1" x14ac:dyDescent="0.25">
      <c r="A2" s="223" t="s">
        <v>0</v>
      </c>
      <c r="B2" s="224" t="s">
        <v>1</v>
      </c>
      <c r="C2" s="225" t="s">
        <v>9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7"/>
      <c r="O2" s="225" t="s">
        <v>10</v>
      </c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7"/>
    </row>
    <row r="3" spans="1:28" ht="41.25" customHeight="1" x14ac:dyDescent="0.25">
      <c r="A3" s="223"/>
      <c r="B3" s="224"/>
      <c r="C3" s="229" t="s">
        <v>18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1"/>
      <c r="O3" s="229" t="s">
        <v>18</v>
      </c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</row>
    <row r="4" spans="1:28" ht="33.75" customHeight="1" x14ac:dyDescent="0.25">
      <c r="A4" s="223"/>
      <c r="B4" s="224"/>
      <c r="C4" s="224" t="s">
        <v>5</v>
      </c>
      <c r="D4" s="224"/>
      <c r="E4" s="224"/>
      <c r="F4" s="224"/>
      <c r="G4" s="229" t="s">
        <v>32</v>
      </c>
      <c r="H4" s="230"/>
      <c r="I4" s="230"/>
      <c r="J4" s="230"/>
      <c r="K4" s="230"/>
      <c r="L4" s="230"/>
      <c r="M4" s="230"/>
      <c r="N4" s="231"/>
      <c r="O4" s="224" t="s">
        <v>5</v>
      </c>
      <c r="P4" s="224"/>
      <c r="Q4" s="224"/>
      <c r="R4" s="224"/>
      <c r="S4" s="229" t="s">
        <v>32</v>
      </c>
      <c r="T4" s="230"/>
      <c r="U4" s="230"/>
      <c r="V4" s="230"/>
      <c r="W4" s="230"/>
      <c r="X4" s="230"/>
      <c r="Y4" s="230"/>
      <c r="Z4" s="230"/>
      <c r="AA4" s="230"/>
      <c r="AB4" s="231"/>
    </row>
    <row r="5" spans="1:28" s="27" customFormat="1" ht="185.25" customHeight="1" x14ac:dyDescent="0.25">
      <c r="A5" s="223"/>
      <c r="B5" s="224"/>
      <c r="C5" s="22" t="s">
        <v>8</v>
      </c>
      <c r="D5" s="22" t="s">
        <v>3</v>
      </c>
      <c r="E5" s="22" t="s">
        <v>29</v>
      </c>
      <c r="F5" s="22" t="s">
        <v>4</v>
      </c>
      <c r="G5" s="22" t="s">
        <v>651</v>
      </c>
      <c r="H5" s="22" t="s">
        <v>13</v>
      </c>
      <c r="I5" s="23" t="s">
        <v>630</v>
      </c>
      <c r="J5" s="24" t="s">
        <v>201</v>
      </c>
      <c r="K5" s="24" t="s">
        <v>290</v>
      </c>
      <c r="L5" s="24" t="s">
        <v>334</v>
      </c>
      <c r="M5" s="24" t="s">
        <v>360</v>
      </c>
      <c r="N5" s="24" t="s">
        <v>389</v>
      </c>
      <c r="O5" s="22" t="s">
        <v>8</v>
      </c>
      <c r="P5" s="22" t="s">
        <v>3</v>
      </c>
      <c r="Q5" s="22" t="s">
        <v>29</v>
      </c>
      <c r="R5" s="22" t="s">
        <v>4</v>
      </c>
      <c r="S5" s="22" t="s">
        <v>650</v>
      </c>
      <c r="T5" s="22" t="s">
        <v>11</v>
      </c>
      <c r="U5" s="23" t="s">
        <v>652</v>
      </c>
      <c r="V5" s="25" t="s">
        <v>118</v>
      </c>
      <c r="W5" s="25" t="s">
        <v>653</v>
      </c>
      <c r="X5" s="26" t="s">
        <v>201</v>
      </c>
      <c r="Y5" s="26" t="s">
        <v>290</v>
      </c>
      <c r="Z5" s="26" t="s">
        <v>334</v>
      </c>
      <c r="AA5" s="26" t="s">
        <v>360</v>
      </c>
      <c r="AB5" s="26" t="s">
        <v>389</v>
      </c>
    </row>
    <row r="6" spans="1:28" s="5" customFormat="1" x14ac:dyDescent="0.25">
      <c r="A6" s="14">
        <v>1</v>
      </c>
      <c r="B6" s="61">
        <v>2</v>
      </c>
      <c r="C6" s="14">
        <v>3</v>
      </c>
      <c r="D6" s="61">
        <v>4</v>
      </c>
      <c r="E6" s="14">
        <v>5</v>
      </c>
      <c r="F6" s="61">
        <v>6</v>
      </c>
      <c r="G6" s="14">
        <v>7</v>
      </c>
      <c r="H6" s="61">
        <v>8</v>
      </c>
      <c r="I6" s="14">
        <v>9</v>
      </c>
      <c r="J6" s="61">
        <v>10</v>
      </c>
      <c r="K6" s="14">
        <v>11</v>
      </c>
      <c r="L6" s="61">
        <v>12</v>
      </c>
      <c r="M6" s="14">
        <v>13</v>
      </c>
      <c r="N6" s="61">
        <v>14</v>
      </c>
      <c r="O6" s="14">
        <v>15</v>
      </c>
      <c r="P6" s="61">
        <v>16</v>
      </c>
      <c r="Q6" s="14">
        <v>17</v>
      </c>
      <c r="R6" s="61">
        <v>18</v>
      </c>
      <c r="S6" s="14">
        <v>19</v>
      </c>
      <c r="T6" s="61">
        <v>20</v>
      </c>
      <c r="U6" s="14">
        <v>21</v>
      </c>
      <c r="V6" s="61">
        <v>22</v>
      </c>
      <c r="W6" s="14">
        <v>23</v>
      </c>
      <c r="X6" s="61">
        <v>24</v>
      </c>
      <c r="Y6" s="14">
        <v>25</v>
      </c>
      <c r="Z6" s="61">
        <v>26</v>
      </c>
      <c r="AA6" s="14">
        <v>27</v>
      </c>
      <c r="AB6" s="61">
        <v>28</v>
      </c>
    </row>
    <row r="7" spans="1:28" s="5" customFormat="1" ht="18.75" x14ac:dyDescent="0.25">
      <c r="A7" s="241" t="s">
        <v>280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3"/>
    </row>
    <row r="8" spans="1:28" s="5" customFormat="1" ht="35.25" customHeight="1" x14ac:dyDescent="0.25">
      <c r="A8" s="60">
        <v>1</v>
      </c>
      <c r="B8" s="20" t="s">
        <v>642</v>
      </c>
      <c r="C8" s="61" t="s">
        <v>31</v>
      </c>
      <c r="D8" s="61" t="s">
        <v>31</v>
      </c>
      <c r="E8" s="61" t="s">
        <v>31</v>
      </c>
      <c r="F8" s="61" t="s">
        <v>31</v>
      </c>
      <c r="G8" s="61" t="s">
        <v>31</v>
      </c>
      <c r="H8" s="61" t="s">
        <v>31</v>
      </c>
      <c r="I8" s="61" t="s">
        <v>31</v>
      </c>
      <c r="J8" s="61" t="s">
        <v>31</v>
      </c>
      <c r="K8" s="61" t="s">
        <v>31</v>
      </c>
      <c r="L8" s="61" t="s">
        <v>31</v>
      </c>
      <c r="M8" s="61" t="s">
        <v>31</v>
      </c>
      <c r="N8" s="61" t="s">
        <v>31</v>
      </c>
      <c r="O8" s="61" t="s">
        <v>31</v>
      </c>
      <c r="P8" s="61" t="s">
        <v>31</v>
      </c>
      <c r="Q8" s="61" t="s">
        <v>31</v>
      </c>
      <c r="R8" s="61" t="s">
        <v>31</v>
      </c>
      <c r="S8" s="61" t="s">
        <v>31</v>
      </c>
      <c r="T8" s="61" t="s">
        <v>31</v>
      </c>
      <c r="U8" s="61" t="s">
        <v>31</v>
      </c>
      <c r="V8" s="61" t="s">
        <v>31</v>
      </c>
      <c r="W8" s="61" t="s">
        <v>31</v>
      </c>
      <c r="X8" s="61" t="s">
        <v>31</v>
      </c>
      <c r="Y8" s="61" t="s">
        <v>31</v>
      </c>
      <c r="Z8" s="61" t="s">
        <v>31</v>
      </c>
      <c r="AA8" s="61" t="s">
        <v>31</v>
      </c>
      <c r="AB8" s="61" t="s">
        <v>31</v>
      </c>
    </row>
    <row r="9" spans="1:28" s="5" customFormat="1" ht="47.25" x14ac:dyDescent="0.25">
      <c r="A9" s="60" t="s">
        <v>19</v>
      </c>
      <c r="B9" s="6" t="s">
        <v>83</v>
      </c>
      <c r="C9" s="61">
        <v>0.4</v>
      </c>
      <c r="D9" s="7" t="s">
        <v>627</v>
      </c>
      <c r="E9" s="61">
        <v>6.8</v>
      </c>
      <c r="F9" s="18" t="s">
        <v>2</v>
      </c>
      <c r="G9" s="63" t="s">
        <v>628</v>
      </c>
      <c r="H9" s="61" t="s">
        <v>629</v>
      </c>
      <c r="I9" s="19">
        <v>12219.6</v>
      </c>
      <c r="J9" s="16">
        <v>16684.669999999998</v>
      </c>
      <c r="K9" s="257" t="s">
        <v>31</v>
      </c>
      <c r="L9" s="258"/>
      <c r="M9" s="258"/>
      <c r="N9" s="259"/>
      <c r="O9" s="61">
        <v>0.4</v>
      </c>
      <c r="P9" s="18" t="s">
        <v>95</v>
      </c>
      <c r="Q9" s="61">
        <v>6.45</v>
      </c>
      <c r="R9" s="18" t="s">
        <v>2</v>
      </c>
      <c r="S9" s="8" t="s">
        <v>107</v>
      </c>
      <c r="T9" s="61">
        <v>499</v>
      </c>
      <c r="U9" s="9">
        <v>1472.05</v>
      </c>
      <c r="V9" s="16">
        <v>1.54</v>
      </c>
      <c r="W9" s="16">
        <v>2266.96</v>
      </c>
      <c r="X9" s="17">
        <v>2527.9166118192002</v>
      </c>
      <c r="Y9" s="254" t="s">
        <v>31</v>
      </c>
      <c r="Z9" s="255"/>
      <c r="AA9" s="255"/>
      <c r="AB9" s="256"/>
    </row>
    <row r="10" spans="1:28" s="5" customFormat="1" ht="47.25" x14ac:dyDescent="0.25">
      <c r="A10" s="60" t="s">
        <v>20</v>
      </c>
      <c r="B10" s="6" t="s">
        <v>84</v>
      </c>
      <c r="C10" s="61">
        <v>0.4</v>
      </c>
      <c r="D10" s="7" t="s">
        <v>627</v>
      </c>
      <c r="E10" s="61">
        <v>3.35</v>
      </c>
      <c r="F10" s="18" t="s">
        <v>2</v>
      </c>
      <c r="G10" s="63" t="s">
        <v>628</v>
      </c>
      <c r="H10" s="61" t="s">
        <v>629</v>
      </c>
      <c r="I10" s="19">
        <v>6019.95</v>
      </c>
      <c r="J10" s="16">
        <v>8219.65</v>
      </c>
      <c r="K10" s="257" t="s">
        <v>31</v>
      </c>
      <c r="L10" s="258"/>
      <c r="M10" s="258"/>
      <c r="N10" s="259"/>
      <c r="O10" s="61">
        <v>0.4</v>
      </c>
      <c r="P10" s="18" t="s">
        <v>96</v>
      </c>
      <c r="Q10" s="61">
        <v>3</v>
      </c>
      <c r="R10" s="18" t="s">
        <v>2</v>
      </c>
      <c r="S10" s="8" t="s">
        <v>107</v>
      </c>
      <c r="T10" s="61">
        <v>499</v>
      </c>
      <c r="U10" s="9">
        <v>1497</v>
      </c>
      <c r="V10" s="16">
        <v>1.54</v>
      </c>
      <c r="W10" s="16">
        <v>2305.38</v>
      </c>
      <c r="X10" s="17">
        <v>2570.7592540475998</v>
      </c>
      <c r="Y10" s="254" t="s">
        <v>31</v>
      </c>
      <c r="Z10" s="255"/>
      <c r="AA10" s="255"/>
      <c r="AB10" s="256"/>
    </row>
    <row r="11" spans="1:28" s="5" customFormat="1" ht="47.25" x14ac:dyDescent="0.25">
      <c r="A11" s="60" t="s">
        <v>33</v>
      </c>
      <c r="B11" s="6" t="s">
        <v>85</v>
      </c>
      <c r="C11" s="61">
        <v>0.4</v>
      </c>
      <c r="D11" s="7" t="s">
        <v>627</v>
      </c>
      <c r="E11" s="61">
        <v>6.38</v>
      </c>
      <c r="F11" s="18" t="s">
        <v>2</v>
      </c>
      <c r="G11" s="63" t="s">
        <v>628</v>
      </c>
      <c r="H11" s="61" t="s">
        <v>629</v>
      </c>
      <c r="I11" s="16">
        <v>11464.86</v>
      </c>
      <c r="J11" s="16">
        <v>15654.15</v>
      </c>
      <c r="K11" s="257" t="s">
        <v>31</v>
      </c>
      <c r="L11" s="258"/>
      <c r="M11" s="258"/>
      <c r="N11" s="259"/>
      <c r="O11" s="61">
        <v>0.4</v>
      </c>
      <c r="P11" s="18" t="s">
        <v>97</v>
      </c>
      <c r="Q11" s="61">
        <v>5.6</v>
      </c>
      <c r="R11" s="18" t="s">
        <v>2</v>
      </c>
      <c r="S11" s="8" t="s">
        <v>107</v>
      </c>
      <c r="T11" s="61">
        <v>499</v>
      </c>
      <c r="U11" s="9">
        <v>2794.4</v>
      </c>
      <c r="V11" s="16">
        <v>1.54</v>
      </c>
      <c r="W11" s="16">
        <v>4303.38</v>
      </c>
      <c r="X11" s="17">
        <v>4798.7550680076001</v>
      </c>
      <c r="Y11" s="254" t="s">
        <v>31</v>
      </c>
      <c r="Z11" s="255"/>
      <c r="AA11" s="255"/>
      <c r="AB11" s="256"/>
    </row>
    <row r="12" spans="1:28" s="5" customFormat="1" ht="56.25" customHeight="1" x14ac:dyDescent="0.25">
      <c r="A12" s="60" t="s">
        <v>55</v>
      </c>
      <c r="B12" s="6" t="s">
        <v>86</v>
      </c>
      <c r="C12" s="61">
        <v>0.4</v>
      </c>
      <c r="D12" s="7" t="s">
        <v>627</v>
      </c>
      <c r="E12" s="61">
        <v>2.6850000000000001</v>
      </c>
      <c r="F12" s="18" t="s">
        <v>2</v>
      </c>
      <c r="G12" s="63" t="s">
        <v>628</v>
      </c>
      <c r="H12" s="61" t="s">
        <v>629</v>
      </c>
      <c r="I12" s="16">
        <v>4824.9400000000005</v>
      </c>
      <c r="J12" s="16">
        <v>6587.98</v>
      </c>
      <c r="K12" s="257" t="s">
        <v>31</v>
      </c>
      <c r="L12" s="258"/>
      <c r="M12" s="258"/>
      <c r="N12" s="259"/>
      <c r="O12" s="61">
        <v>0.4</v>
      </c>
      <c r="P12" s="18" t="s">
        <v>97</v>
      </c>
      <c r="Q12" s="61">
        <v>2.35</v>
      </c>
      <c r="R12" s="18" t="s">
        <v>2</v>
      </c>
      <c r="S12" s="8" t="s">
        <v>107</v>
      </c>
      <c r="T12" s="61">
        <v>499</v>
      </c>
      <c r="U12" s="9">
        <v>1172.6500000000001</v>
      </c>
      <c r="V12" s="16">
        <v>1.54</v>
      </c>
      <c r="W12" s="16">
        <v>1805.88</v>
      </c>
      <c r="X12" s="17">
        <v>2013.7603005576002</v>
      </c>
      <c r="Y12" s="254" t="s">
        <v>31</v>
      </c>
      <c r="Z12" s="255"/>
      <c r="AA12" s="255"/>
      <c r="AB12" s="256"/>
    </row>
    <row r="13" spans="1:28" s="5" customFormat="1" ht="57.75" customHeight="1" x14ac:dyDescent="0.25">
      <c r="A13" s="60" t="s">
        <v>61</v>
      </c>
      <c r="B13" s="6" t="s">
        <v>87</v>
      </c>
      <c r="C13" s="61">
        <v>0.4</v>
      </c>
      <c r="D13" s="7" t="s">
        <v>627</v>
      </c>
      <c r="E13" s="61">
        <v>3.17</v>
      </c>
      <c r="F13" s="18" t="s">
        <v>2</v>
      </c>
      <c r="G13" s="63" t="s">
        <v>628</v>
      </c>
      <c r="H13" s="61" t="s">
        <v>629</v>
      </c>
      <c r="I13" s="16">
        <v>5696.4900000000007</v>
      </c>
      <c r="J13" s="16">
        <v>7778</v>
      </c>
      <c r="K13" s="257" t="s">
        <v>31</v>
      </c>
      <c r="L13" s="258"/>
      <c r="M13" s="258"/>
      <c r="N13" s="259"/>
      <c r="O13" s="61">
        <v>0.4</v>
      </c>
      <c r="P13" s="18" t="s">
        <v>97</v>
      </c>
      <c r="Q13" s="61">
        <v>2.8</v>
      </c>
      <c r="R13" s="18" t="s">
        <v>2</v>
      </c>
      <c r="S13" s="8" t="s">
        <v>107</v>
      </c>
      <c r="T13" s="61">
        <v>499</v>
      </c>
      <c r="U13" s="9">
        <v>1397.2</v>
      </c>
      <c r="V13" s="16">
        <v>1.54</v>
      </c>
      <c r="W13" s="16">
        <v>2151.69</v>
      </c>
      <c r="X13" s="17">
        <v>2399.3775340038001</v>
      </c>
      <c r="Y13" s="254" t="s">
        <v>31</v>
      </c>
      <c r="Z13" s="255"/>
      <c r="AA13" s="255"/>
      <c r="AB13" s="256"/>
    </row>
    <row r="14" spans="1:28" s="5" customFormat="1" ht="57.75" customHeight="1" x14ac:dyDescent="0.25">
      <c r="A14" s="60" t="s">
        <v>143</v>
      </c>
      <c r="B14" s="6" t="s">
        <v>221</v>
      </c>
      <c r="C14" s="61">
        <v>0.4</v>
      </c>
      <c r="D14" s="7" t="s">
        <v>627</v>
      </c>
      <c r="E14" s="61">
        <v>1.8</v>
      </c>
      <c r="F14" s="18" t="s">
        <v>2</v>
      </c>
      <c r="G14" s="8" t="s">
        <v>31</v>
      </c>
      <c r="H14" s="8" t="s">
        <v>31</v>
      </c>
      <c r="I14" s="8" t="s">
        <v>31</v>
      </c>
      <c r="J14" s="8" t="s">
        <v>31</v>
      </c>
      <c r="K14" s="257" t="s">
        <v>31</v>
      </c>
      <c r="L14" s="258"/>
      <c r="M14" s="258"/>
      <c r="N14" s="259"/>
      <c r="O14" s="61">
        <v>0.4</v>
      </c>
      <c r="P14" s="18" t="s">
        <v>205</v>
      </c>
      <c r="Q14" s="61">
        <v>1.8</v>
      </c>
      <c r="R14" s="18" t="s">
        <v>2</v>
      </c>
      <c r="S14" s="8" t="s">
        <v>107</v>
      </c>
      <c r="T14" s="61">
        <v>499</v>
      </c>
      <c r="U14" s="9">
        <v>898.2</v>
      </c>
      <c r="V14" s="16">
        <v>1.54</v>
      </c>
      <c r="W14" s="16">
        <v>1383.23</v>
      </c>
      <c r="X14" s="17">
        <v>1542.4577826546001</v>
      </c>
      <c r="Y14" s="254" t="s">
        <v>31</v>
      </c>
      <c r="Z14" s="255"/>
      <c r="AA14" s="255"/>
      <c r="AB14" s="256"/>
    </row>
    <row r="15" spans="1:28" s="5" customFormat="1" ht="57.75" customHeight="1" x14ac:dyDescent="0.25">
      <c r="A15" s="60" t="s">
        <v>146</v>
      </c>
      <c r="B15" s="6" t="s">
        <v>225</v>
      </c>
      <c r="C15" s="61">
        <v>0.4</v>
      </c>
      <c r="D15" s="7" t="s">
        <v>627</v>
      </c>
      <c r="E15" s="61">
        <v>22.6</v>
      </c>
      <c r="F15" s="18" t="s">
        <v>2</v>
      </c>
      <c r="G15" s="8" t="s">
        <v>31</v>
      </c>
      <c r="H15" s="8" t="s">
        <v>31</v>
      </c>
      <c r="I15" s="8" t="s">
        <v>31</v>
      </c>
      <c r="J15" s="8" t="s">
        <v>31</v>
      </c>
      <c r="K15" s="257" t="s">
        <v>31</v>
      </c>
      <c r="L15" s="258"/>
      <c r="M15" s="258"/>
      <c r="N15" s="259"/>
      <c r="O15" s="61">
        <v>0.4</v>
      </c>
      <c r="P15" s="18" t="s">
        <v>205</v>
      </c>
      <c r="Q15" s="61">
        <v>15.4</v>
      </c>
      <c r="R15" s="18" t="s">
        <v>2</v>
      </c>
      <c r="S15" s="8" t="s">
        <v>107</v>
      </c>
      <c r="T15" s="61">
        <v>499</v>
      </c>
      <c r="U15" s="9">
        <v>7684.6</v>
      </c>
      <c r="V15" s="16">
        <v>1.54</v>
      </c>
      <c r="W15" s="16">
        <v>11834.28</v>
      </c>
      <c r="X15" s="17">
        <v>13196.5597103256</v>
      </c>
      <c r="Y15" s="254" t="s">
        <v>31</v>
      </c>
      <c r="Z15" s="255"/>
      <c r="AA15" s="255"/>
      <c r="AB15" s="256"/>
    </row>
    <row r="16" spans="1:28" s="5" customFormat="1" x14ac:dyDescent="0.25">
      <c r="A16" s="60">
        <v>2</v>
      </c>
      <c r="B16" s="7" t="s">
        <v>39</v>
      </c>
      <c r="C16" s="61" t="s">
        <v>31</v>
      </c>
      <c r="D16" s="61" t="s">
        <v>31</v>
      </c>
      <c r="E16" s="61" t="s">
        <v>31</v>
      </c>
      <c r="F16" s="61" t="s">
        <v>31</v>
      </c>
      <c r="G16" s="61" t="s">
        <v>31</v>
      </c>
      <c r="H16" s="61" t="s">
        <v>31</v>
      </c>
      <c r="I16" s="61" t="s">
        <v>31</v>
      </c>
      <c r="J16" s="61" t="s">
        <v>31</v>
      </c>
      <c r="K16" s="257" t="s">
        <v>31</v>
      </c>
      <c r="L16" s="258"/>
      <c r="M16" s="258"/>
      <c r="N16" s="259"/>
      <c r="O16" s="61" t="s">
        <v>31</v>
      </c>
      <c r="P16" s="61" t="s">
        <v>31</v>
      </c>
      <c r="Q16" s="61" t="s">
        <v>31</v>
      </c>
      <c r="R16" s="61" t="s">
        <v>31</v>
      </c>
      <c r="S16" s="61" t="s">
        <v>31</v>
      </c>
      <c r="T16" s="61" t="s">
        <v>31</v>
      </c>
      <c r="U16" s="61" t="s">
        <v>31</v>
      </c>
      <c r="V16" s="61" t="s">
        <v>31</v>
      </c>
      <c r="W16" s="16" t="s">
        <v>31</v>
      </c>
      <c r="X16" s="17" t="s">
        <v>31</v>
      </c>
      <c r="Y16" s="254" t="s">
        <v>31</v>
      </c>
      <c r="Z16" s="255"/>
      <c r="AA16" s="255"/>
      <c r="AB16" s="256"/>
    </row>
    <row r="17" spans="1:28" s="5" customFormat="1" ht="47.25" x14ac:dyDescent="0.25">
      <c r="A17" s="60" t="s">
        <v>21</v>
      </c>
      <c r="B17" s="7" t="s">
        <v>44</v>
      </c>
      <c r="C17" s="61" t="s">
        <v>31</v>
      </c>
      <c r="D17" s="61" t="s">
        <v>31</v>
      </c>
      <c r="E17" s="61" t="s">
        <v>31</v>
      </c>
      <c r="F17" s="61" t="s">
        <v>31</v>
      </c>
      <c r="G17" s="61" t="s">
        <v>31</v>
      </c>
      <c r="H17" s="61" t="s">
        <v>31</v>
      </c>
      <c r="I17" s="61" t="s">
        <v>31</v>
      </c>
      <c r="J17" s="61" t="s">
        <v>31</v>
      </c>
      <c r="K17" s="257" t="s">
        <v>31</v>
      </c>
      <c r="L17" s="258"/>
      <c r="M17" s="258"/>
      <c r="N17" s="259"/>
      <c r="O17" s="61">
        <v>0.4</v>
      </c>
      <c r="P17" s="61" t="s">
        <v>43</v>
      </c>
      <c r="Q17" s="61">
        <v>2.95</v>
      </c>
      <c r="R17" s="11" t="s">
        <v>7</v>
      </c>
      <c r="S17" s="8" t="s">
        <v>108</v>
      </c>
      <c r="T17" s="61">
        <v>517</v>
      </c>
      <c r="U17" s="9">
        <v>1525.15</v>
      </c>
      <c r="V17" s="16">
        <v>1.02</v>
      </c>
      <c r="W17" s="16">
        <v>1555.65</v>
      </c>
      <c r="X17" s="17">
        <v>1734.7255695630001</v>
      </c>
      <c r="Y17" s="254" t="s">
        <v>31</v>
      </c>
      <c r="Z17" s="255"/>
      <c r="AA17" s="255"/>
      <c r="AB17" s="256"/>
    </row>
    <row r="18" spans="1:28" s="5" customFormat="1" ht="47.25" x14ac:dyDescent="0.25">
      <c r="A18" s="60" t="s">
        <v>22</v>
      </c>
      <c r="B18" s="7" t="s">
        <v>45</v>
      </c>
      <c r="C18" s="61" t="s">
        <v>31</v>
      </c>
      <c r="D18" s="61" t="s">
        <v>31</v>
      </c>
      <c r="E18" s="61" t="s">
        <v>31</v>
      </c>
      <c r="F18" s="61" t="s">
        <v>31</v>
      </c>
      <c r="G18" s="61" t="s">
        <v>31</v>
      </c>
      <c r="H18" s="61" t="s">
        <v>31</v>
      </c>
      <c r="I18" s="61" t="s">
        <v>31</v>
      </c>
      <c r="J18" s="61" t="s">
        <v>31</v>
      </c>
      <c r="K18" s="257" t="s">
        <v>31</v>
      </c>
      <c r="L18" s="258"/>
      <c r="M18" s="258"/>
      <c r="N18" s="259"/>
      <c r="O18" s="61">
        <v>0.4</v>
      </c>
      <c r="P18" s="61" t="s">
        <v>43</v>
      </c>
      <c r="Q18" s="61">
        <v>1.42</v>
      </c>
      <c r="R18" s="11" t="s">
        <v>7</v>
      </c>
      <c r="S18" s="8" t="s">
        <v>108</v>
      </c>
      <c r="T18" s="61">
        <v>517</v>
      </c>
      <c r="U18" s="9">
        <v>734.14</v>
      </c>
      <c r="V18" s="16">
        <v>1.02</v>
      </c>
      <c r="W18" s="16">
        <v>748.82</v>
      </c>
      <c r="X18" s="17">
        <v>835.0189316364</v>
      </c>
      <c r="Y18" s="254" t="s">
        <v>31</v>
      </c>
      <c r="Z18" s="255"/>
      <c r="AA18" s="255"/>
      <c r="AB18" s="256"/>
    </row>
    <row r="19" spans="1:28" s="5" customFormat="1" ht="47.25" x14ac:dyDescent="0.25">
      <c r="A19" s="60" t="s">
        <v>51</v>
      </c>
      <c r="B19" s="7" t="s">
        <v>52</v>
      </c>
      <c r="C19" s="61" t="s">
        <v>31</v>
      </c>
      <c r="D19" s="61" t="s">
        <v>31</v>
      </c>
      <c r="E19" s="61" t="s">
        <v>31</v>
      </c>
      <c r="F19" s="61" t="s">
        <v>31</v>
      </c>
      <c r="G19" s="61" t="s">
        <v>31</v>
      </c>
      <c r="H19" s="61" t="s">
        <v>31</v>
      </c>
      <c r="I19" s="61" t="s">
        <v>31</v>
      </c>
      <c r="J19" s="61" t="s">
        <v>31</v>
      </c>
      <c r="K19" s="257" t="s">
        <v>31</v>
      </c>
      <c r="L19" s="258"/>
      <c r="M19" s="258"/>
      <c r="N19" s="259"/>
      <c r="O19" s="61">
        <v>0.4</v>
      </c>
      <c r="P19" s="61" t="s">
        <v>43</v>
      </c>
      <c r="Q19" s="61">
        <v>2.25</v>
      </c>
      <c r="R19" s="11" t="s">
        <v>7</v>
      </c>
      <c r="S19" s="8" t="s">
        <v>108</v>
      </c>
      <c r="T19" s="61">
        <v>517</v>
      </c>
      <c r="U19" s="9">
        <v>1163.25</v>
      </c>
      <c r="V19" s="16">
        <v>1.02</v>
      </c>
      <c r="W19" s="16">
        <v>1186.52</v>
      </c>
      <c r="X19" s="17">
        <v>1323.1039004904001</v>
      </c>
      <c r="Y19" s="254" t="s">
        <v>31</v>
      </c>
      <c r="Z19" s="255"/>
      <c r="AA19" s="255"/>
      <c r="AB19" s="256"/>
    </row>
    <row r="20" spans="1:28" s="5" customFormat="1" ht="47.25" x14ac:dyDescent="0.25">
      <c r="A20" s="60" t="s">
        <v>56</v>
      </c>
      <c r="B20" s="7" t="s">
        <v>57</v>
      </c>
      <c r="C20" s="61" t="s">
        <v>31</v>
      </c>
      <c r="D20" s="61" t="s">
        <v>31</v>
      </c>
      <c r="E20" s="61" t="s">
        <v>31</v>
      </c>
      <c r="F20" s="61" t="s">
        <v>31</v>
      </c>
      <c r="G20" s="61" t="s">
        <v>31</v>
      </c>
      <c r="H20" s="61" t="s">
        <v>31</v>
      </c>
      <c r="I20" s="61" t="s">
        <v>31</v>
      </c>
      <c r="J20" s="61" t="s">
        <v>31</v>
      </c>
      <c r="K20" s="257" t="s">
        <v>31</v>
      </c>
      <c r="L20" s="258"/>
      <c r="M20" s="258"/>
      <c r="N20" s="259"/>
      <c r="O20" s="61">
        <v>0.4</v>
      </c>
      <c r="P20" s="61" t="s">
        <v>43</v>
      </c>
      <c r="Q20" s="61">
        <v>1.1499999999999999</v>
      </c>
      <c r="R20" s="11" t="s">
        <v>7</v>
      </c>
      <c r="S20" s="8" t="s">
        <v>108</v>
      </c>
      <c r="T20" s="61">
        <v>517</v>
      </c>
      <c r="U20" s="9">
        <v>594.54999999999995</v>
      </c>
      <c r="V20" s="16">
        <v>1.02</v>
      </c>
      <c r="W20" s="16">
        <v>606.44000000000005</v>
      </c>
      <c r="X20" s="17">
        <v>676.24913984880004</v>
      </c>
      <c r="Y20" s="254" t="s">
        <v>31</v>
      </c>
      <c r="Z20" s="255"/>
      <c r="AA20" s="255"/>
      <c r="AB20" s="256"/>
    </row>
    <row r="21" spans="1:28" s="5" customFormat="1" ht="47.25" x14ac:dyDescent="0.25">
      <c r="A21" s="60" t="s">
        <v>62</v>
      </c>
      <c r="B21" s="7" t="s">
        <v>63</v>
      </c>
      <c r="C21" s="61" t="s">
        <v>31</v>
      </c>
      <c r="D21" s="61" t="s">
        <v>31</v>
      </c>
      <c r="E21" s="61" t="s">
        <v>31</v>
      </c>
      <c r="F21" s="61" t="s">
        <v>31</v>
      </c>
      <c r="G21" s="61" t="s">
        <v>31</v>
      </c>
      <c r="H21" s="61" t="s">
        <v>31</v>
      </c>
      <c r="I21" s="61" t="s">
        <v>31</v>
      </c>
      <c r="J21" s="61" t="s">
        <v>31</v>
      </c>
      <c r="K21" s="257" t="s">
        <v>31</v>
      </c>
      <c r="L21" s="258"/>
      <c r="M21" s="258"/>
      <c r="N21" s="259"/>
      <c r="O21" s="61">
        <v>0.4</v>
      </c>
      <c r="P21" s="61" t="s">
        <v>43</v>
      </c>
      <c r="Q21" s="61">
        <v>1.63</v>
      </c>
      <c r="R21" s="11" t="s">
        <v>7</v>
      </c>
      <c r="S21" s="8" t="s">
        <v>108</v>
      </c>
      <c r="T21" s="61">
        <v>517</v>
      </c>
      <c r="U21" s="9">
        <v>842.71</v>
      </c>
      <c r="V21" s="16">
        <v>1.02</v>
      </c>
      <c r="W21" s="16">
        <v>859.56</v>
      </c>
      <c r="X21" s="17">
        <v>958.50654747119995</v>
      </c>
      <c r="Y21" s="254" t="s">
        <v>31</v>
      </c>
      <c r="Z21" s="255"/>
      <c r="AA21" s="255"/>
      <c r="AB21" s="256"/>
    </row>
    <row r="22" spans="1:28" s="5" customFormat="1" ht="63" x14ac:dyDescent="0.25">
      <c r="A22" s="60" t="s">
        <v>164</v>
      </c>
      <c r="B22" s="7" t="s">
        <v>222</v>
      </c>
      <c r="C22" s="61" t="s">
        <v>31</v>
      </c>
      <c r="D22" s="61" t="s">
        <v>31</v>
      </c>
      <c r="E22" s="61" t="s">
        <v>31</v>
      </c>
      <c r="F22" s="61" t="s">
        <v>31</v>
      </c>
      <c r="G22" s="61" t="s">
        <v>31</v>
      </c>
      <c r="H22" s="61" t="s">
        <v>31</v>
      </c>
      <c r="I22" s="61" t="s">
        <v>31</v>
      </c>
      <c r="J22" s="61" t="s">
        <v>31</v>
      </c>
      <c r="K22" s="257" t="s">
        <v>31</v>
      </c>
      <c r="L22" s="258"/>
      <c r="M22" s="258"/>
      <c r="N22" s="259"/>
      <c r="O22" s="61">
        <v>0.4</v>
      </c>
      <c r="P22" s="61" t="s">
        <v>43</v>
      </c>
      <c r="Q22" s="61">
        <v>1.8</v>
      </c>
      <c r="R22" s="11" t="s">
        <v>7</v>
      </c>
      <c r="S22" s="8" t="s">
        <v>108</v>
      </c>
      <c r="T22" s="61">
        <v>517</v>
      </c>
      <c r="U22" s="9">
        <v>930.6</v>
      </c>
      <c r="V22" s="16">
        <v>1.02</v>
      </c>
      <c r="W22" s="16">
        <v>949.21</v>
      </c>
      <c r="X22" s="17">
        <v>1058.4764297142001</v>
      </c>
      <c r="Y22" s="254" t="s">
        <v>31</v>
      </c>
      <c r="Z22" s="255"/>
      <c r="AA22" s="255"/>
      <c r="AB22" s="256"/>
    </row>
    <row r="23" spans="1:28" s="5" customFormat="1" ht="63" x14ac:dyDescent="0.25">
      <c r="A23" s="60" t="s">
        <v>168</v>
      </c>
      <c r="B23" s="7" t="s">
        <v>226</v>
      </c>
      <c r="C23" s="61" t="s">
        <v>31</v>
      </c>
      <c r="D23" s="61" t="s">
        <v>31</v>
      </c>
      <c r="E23" s="61" t="s">
        <v>31</v>
      </c>
      <c r="F23" s="61" t="s">
        <v>31</v>
      </c>
      <c r="G23" s="61" t="s">
        <v>31</v>
      </c>
      <c r="H23" s="61" t="s">
        <v>31</v>
      </c>
      <c r="I23" s="61" t="s">
        <v>31</v>
      </c>
      <c r="J23" s="61" t="s">
        <v>31</v>
      </c>
      <c r="K23" s="257" t="s">
        <v>31</v>
      </c>
      <c r="L23" s="258"/>
      <c r="M23" s="258"/>
      <c r="N23" s="259"/>
      <c r="O23" s="61">
        <v>0.4</v>
      </c>
      <c r="P23" s="61" t="s">
        <v>43</v>
      </c>
      <c r="Q23" s="61">
        <v>15.4</v>
      </c>
      <c r="R23" s="11" t="s">
        <v>7</v>
      </c>
      <c r="S23" s="8" t="s">
        <v>108</v>
      </c>
      <c r="T23" s="61">
        <v>517</v>
      </c>
      <c r="U23" s="9">
        <v>7961.8</v>
      </c>
      <c r="V23" s="16">
        <v>1.02</v>
      </c>
      <c r="W23" s="16">
        <v>8121.04</v>
      </c>
      <c r="X23" s="17">
        <v>9055.8774399407994</v>
      </c>
      <c r="Y23" s="254" t="s">
        <v>31</v>
      </c>
      <c r="Z23" s="255"/>
      <c r="AA23" s="255"/>
      <c r="AB23" s="256"/>
    </row>
    <row r="24" spans="1:28" s="5" customFormat="1" ht="31.5" x14ac:dyDescent="0.25">
      <c r="A24" s="60" t="s">
        <v>40</v>
      </c>
      <c r="B24" s="7" t="s">
        <v>41</v>
      </c>
      <c r="C24" s="61" t="s">
        <v>31</v>
      </c>
      <c r="D24" s="61" t="s">
        <v>31</v>
      </c>
      <c r="E24" s="61" t="s">
        <v>31</v>
      </c>
      <c r="F24" s="61" t="s">
        <v>31</v>
      </c>
      <c r="G24" s="61" t="s">
        <v>31</v>
      </c>
      <c r="H24" s="61" t="s">
        <v>31</v>
      </c>
      <c r="I24" s="61" t="s">
        <v>31</v>
      </c>
      <c r="J24" s="61" t="s">
        <v>31</v>
      </c>
      <c r="K24" s="257" t="s">
        <v>31</v>
      </c>
      <c r="L24" s="258"/>
      <c r="M24" s="258"/>
      <c r="N24" s="259"/>
      <c r="O24" s="61" t="s">
        <v>31</v>
      </c>
      <c r="P24" s="61" t="s">
        <v>31</v>
      </c>
      <c r="Q24" s="61" t="s">
        <v>31</v>
      </c>
      <c r="R24" s="61" t="s">
        <v>31</v>
      </c>
      <c r="S24" s="61" t="s">
        <v>31</v>
      </c>
      <c r="T24" s="61" t="s">
        <v>31</v>
      </c>
      <c r="U24" s="61" t="s">
        <v>31</v>
      </c>
      <c r="V24" s="61" t="s">
        <v>31</v>
      </c>
      <c r="W24" s="16" t="s">
        <v>31</v>
      </c>
      <c r="X24" s="17" t="s">
        <v>31</v>
      </c>
      <c r="Y24" s="254" t="s">
        <v>31</v>
      </c>
      <c r="Z24" s="255"/>
      <c r="AA24" s="255"/>
      <c r="AB24" s="256"/>
    </row>
    <row r="25" spans="1:28" s="5" customFormat="1" ht="31.5" x14ac:dyDescent="0.25">
      <c r="A25" s="60" t="s">
        <v>23</v>
      </c>
      <c r="B25" s="7" t="s">
        <v>47</v>
      </c>
      <c r="C25" s="61" t="s">
        <v>31</v>
      </c>
      <c r="D25" s="61" t="s">
        <v>31</v>
      </c>
      <c r="E25" s="61" t="s">
        <v>31</v>
      </c>
      <c r="F25" s="61" t="s">
        <v>31</v>
      </c>
      <c r="G25" s="61" t="s">
        <v>31</v>
      </c>
      <c r="H25" s="61" t="s">
        <v>31</v>
      </c>
      <c r="I25" s="61" t="s">
        <v>31</v>
      </c>
      <c r="J25" s="61" t="s">
        <v>31</v>
      </c>
      <c r="K25" s="257" t="s">
        <v>31</v>
      </c>
      <c r="L25" s="258"/>
      <c r="M25" s="258"/>
      <c r="N25" s="259"/>
      <c r="O25" s="61">
        <v>0.4</v>
      </c>
      <c r="P25" s="61" t="s">
        <v>46</v>
      </c>
      <c r="Q25" s="61">
        <v>2.95</v>
      </c>
      <c r="R25" s="11" t="s">
        <v>7</v>
      </c>
      <c r="S25" s="8" t="s">
        <v>109</v>
      </c>
      <c r="T25" s="61">
        <v>317</v>
      </c>
      <c r="U25" s="9">
        <v>935.15</v>
      </c>
      <c r="V25" s="16">
        <v>1.02</v>
      </c>
      <c r="W25" s="16">
        <v>953.85</v>
      </c>
      <c r="X25" s="17">
        <v>1063.6505541270001</v>
      </c>
      <c r="Y25" s="254" t="s">
        <v>31</v>
      </c>
      <c r="Z25" s="255"/>
      <c r="AA25" s="255"/>
      <c r="AB25" s="256"/>
    </row>
    <row r="26" spans="1:28" s="5" customFormat="1" ht="31.5" x14ac:dyDescent="0.25">
      <c r="A26" s="60" t="s">
        <v>24</v>
      </c>
      <c r="B26" s="7" t="s">
        <v>49</v>
      </c>
      <c r="C26" s="61" t="s">
        <v>31</v>
      </c>
      <c r="D26" s="61" t="s">
        <v>31</v>
      </c>
      <c r="E26" s="61" t="s">
        <v>31</v>
      </c>
      <c r="F26" s="61" t="s">
        <v>31</v>
      </c>
      <c r="G26" s="61" t="s">
        <v>31</v>
      </c>
      <c r="H26" s="61" t="s">
        <v>31</v>
      </c>
      <c r="I26" s="61" t="s">
        <v>31</v>
      </c>
      <c r="J26" s="61" t="s">
        <v>31</v>
      </c>
      <c r="K26" s="257" t="s">
        <v>31</v>
      </c>
      <c r="L26" s="258"/>
      <c r="M26" s="258"/>
      <c r="N26" s="259"/>
      <c r="O26" s="61">
        <v>0.4</v>
      </c>
      <c r="P26" s="61" t="s">
        <v>48</v>
      </c>
      <c r="Q26" s="61">
        <v>1.42</v>
      </c>
      <c r="R26" s="11" t="s">
        <v>7</v>
      </c>
      <c r="S26" s="8" t="s">
        <v>110</v>
      </c>
      <c r="T26" s="61">
        <v>291</v>
      </c>
      <c r="U26" s="9">
        <v>413.22</v>
      </c>
      <c r="V26" s="16">
        <v>1.02</v>
      </c>
      <c r="W26" s="16">
        <v>421.48</v>
      </c>
      <c r="X26" s="17">
        <v>469.99783566959997</v>
      </c>
      <c r="Y26" s="254" t="s">
        <v>31</v>
      </c>
      <c r="Z26" s="255"/>
      <c r="AA26" s="255"/>
      <c r="AB26" s="256"/>
    </row>
    <row r="27" spans="1:28" s="5" customFormat="1" ht="31.5" x14ac:dyDescent="0.25">
      <c r="A27" s="60" t="s">
        <v>50</v>
      </c>
      <c r="B27" s="7" t="s">
        <v>53</v>
      </c>
      <c r="C27" s="61" t="s">
        <v>31</v>
      </c>
      <c r="D27" s="61" t="s">
        <v>31</v>
      </c>
      <c r="E27" s="61" t="s">
        <v>31</v>
      </c>
      <c r="F27" s="61" t="s">
        <v>31</v>
      </c>
      <c r="G27" s="61" t="s">
        <v>31</v>
      </c>
      <c r="H27" s="61" t="s">
        <v>31</v>
      </c>
      <c r="I27" s="61" t="s">
        <v>31</v>
      </c>
      <c r="J27" s="61" t="s">
        <v>31</v>
      </c>
      <c r="K27" s="257" t="s">
        <v>31</v>
      </c>
      <c r="L27" s="258"/>
      <c r="M27" s="258"/>
      <c r="N27" s="259"/>
      <c r="O27" s="61">
        <v>0.4</v>
      </c>
      <c r="P27" s="61" t="s">
        <v>48</v>
      </c>
      <c r="Q27" s="61">
        <v>2.25</v>
      </c>
      <c r="R27" s="11" t="s">
        <v>7</v>
      </c>
      <c r="S27" s="8" t="s">
        <v>110</v>
      </c>
      <c r="T27" s="61">
        <v>291</v>
      </c>
      <c r="U27" s="9">
        <v>654.75</v>
      </c>
      <c r="V27" s="16">
        <v>1.02</v>
      </c>
      <c r="W27" s="16">
        <v>667.85</v>
      </c>
      <c r="X27" s="17">
        <v>744.72823040700007</v>
      </c>
      <c r="Y27" s="254" t="s">
        <v>31</v>
      </c>
      <c r="Z27" s="255"/>
      <c r="AA27" s="255"/>
      <c r="AB27" s="256"/>
    </row>
    <row r="28" spans="1:28" s="5" customFormat="1" ht="31.5" x14ac:dyDescent="0.25">
      <c r="A28" s="60" t="s">
        <v>58</v>
      </c>
      <c r="B28" s="7" t="s">
        <v>59</v>
      </c>
      <c r="C28" s="61" t="s">
        <v>31</v>
      </c>
      <c r="D28" s="61" t="s">
        <v>31</v>
      </c>
      <c r="E28" s="61" t="s">
        <v>31</v>
      </c>
      <c r="F28" s="61" t="s">
        <v>31</v>
      </c>
      <c r="G28" s="61" t="s">
        <v>31</v>
      </c>
      <c r="H28" s="61" t="s">
        <v>31</v>
      </c>
      <c r="I28" s="61" t="s">
        <v>31</v>
      </c>
      <c r="J28" s="61" t="s">
        <v>31</v>
      </c>
      <c r="K28" s="257" t="s">
        <v>31</v>
      </c>
      <c r="L28" s="258"/>
      <c r="M28" s="258"/>
      <c r="N28" s="259"/>
      <c r="O28" s="61">
        <v>0.4</v>
      </c>
      <c r="P28" s="61" t="s">
        <v>48</v>
      </c>
      <c r="Q28" s="61">
        <v>1.1499999999999999</v>
      </c>
      <c r="R28" s="11" t="s">
        <v>7</v>
      </c>
      <c r="S28" s="8" t="s">
        <v>110</v>
      </c>
      <c r="T28" s="61">
        <v>291</v>
      </c>
      <c r="U28" s="9">
        <v>334.65</v>
      </c>
      <c r="V28" s="16">
        <v>1.02</v>
      </c>
      <c r="W28" s="16">
        <v>341.34</v>
      </c>
      <c r="X28" s="17">
        <v>380.63267824680003</v>
      </c>
      <c r="Y28" s="254" t="s">
        <v>31</v>
      </c>
      <c r="Z28" s="255"/>
      <c r="AA28" s="255"/>
      <c r="AB28" s="256"/>
    </row>
    <row r="29" spans="1:28" s="5" customFormat="1" ht="31.5" x14ac:dyDescent="0.25">
      <c r="A29" s="60" t="s">
        <v>64</v>
      </c>
      <c r="B29" s="7" t="s">
        <v>65</v>
      </c>
      <c r="C29" s="61" t="s">
        <v>31</v>
      </c>
      <c r="D29" s="61" t="s">
        <v>31</v>
      </c>
      <c r="E29" s="61" t="s">
        <v>31</v>
      </c>
      <c r="F29" s="61" t="s">
        <v>31</v>
      </c>
      <c r="G29" s="61" t="s">
        <v>31</v>
      </c>
      <c r="H29" s="61" t="s">
        <v>31</v>
      </c>
      <c r="I29" s="61" t="s">
        <v>31</v>
      </c>
      <c r="J29" s="61" t="s">
        <v>31</v>
      </c>
      <c r="K29" s="257" t="s">
        <v>31</v>
      </c>
      <c r="L29" s="258"/>
      <c r="M29" s="258"/>
      <c r="N29" s="259"/>
      <c r="O29" s="61">
        <v>0.4</v>
      </c>
      <c r="P29" s="61" t="s">
        <v>48</v>
      </c>
      <c r="Q29" s="61">
        <v>1.63</v>
      </c>
      <c r="R29" s="11" t="s">
        <v>7</v>
      </c>
      <c r="S29" s="8" t="s">
        <v>110</v>
      </c>
      <c r="T29" s="61">
        <v>291</v>
      </c>
      <c r="U29" s="9">
        <v>474.33</v>
      </c>
      <c r="V29" s="16">
        <v>1.02</v>
      </c>
      <c r="W29" s="16">
        <v>483.82</v>
      </c>
      <c r="X29" s="17">
        <v>539.51398133639987</v>
      </c>
      <c r="Y29" s="254" t="s">
        <v>31</v>
      </c>
      <c r="Z29" s="255"/>
      <c r="AA29" s="255"/>
      <c r="AB29" s="256"/>
    </row>
    <row r="30" spans="1:28" s="5" customFormat="1" ht="63" x14ac:dyDescent="0.25">
      <c r="A30" s="60" t="s">
        <v>157</v>
      </c>
      <c r="B30" s="7" t="s">
        <v>223</v>
      </c>
      <c r="C30" s="61" t="s">
        <v>31</v>
      </c>
      <c r="D30" s="61" t="s">
        <v>31</v>
      </c>
      <c r="E30" s="61" t="s">
        <v>31</v>
      </c>
      <c r="F30" s="61" t="s">
        <v>31</v>
      </c>
      <c r="G30" s="61" t="s">
        <v>31</v>
      </c>
      <c r="H30" s="61" t="s">
        <v>31</v>
      </c>
      <c r="I30" s="61" t="s">
        <v>31</v>
      </c>
      <c r="J30" s="61" t="s">
        <v>31</v>
      </c>
      <c r="K30" s="257" t="s">
        <v>31</v>
      </c>
      <c r="L30" s="258"/>
      <c r="M30" s="258"/>
      <c r="N30" s="259"/>
      <c r="O30" s="61">
        <v>0.4</v>
      </c>
      <c r="P30" s="61" t="s">
        <v>48</v>
      </c>
      <c r="Q30" s="61">
        <v>1.8</v>
      </c>
      <c r="R30" s="11" t="s">
        <v>7</v>
      </c>
      <c r="S30" s="8" t="s">
        <v>110</v>
      </c>
      <c r="T30" s="61">
        <v>291</v>
      </c>
      <c r="U30" s="9">
        <v>523.79999999999995</v>
      </c>
      <c r="V30" s="16">
        <v>1.02</v>
      </c>
      <c r="W30" s="16">
        <v>534.28</v>
      </c>
      <c r="X30" s="17">
        <v>595.78258432559994</v>
      </c>
      <c r="Y30" s="254" t="s">
        <v>31</v>
      </c>
      <c r="Z30" s="255"/>
      <c r="AA30" s="255"/>
      <c r="AB30" s="256"/>
    </row>
    <row r="31" spans="1:28" s="5" customFormat="1" ht="63" x14ac:dyDescent="0.25">
      <c r="A31" s="60" t="s">
        <v>158</v>
      </c>
      <c r="B31" s="7" t="s">
        <v>227</v>
      </c>
      <c r="C31" s="61" t="s">
        <v>31</v>
      </c>
      <c r="D31" s="61" t="s">
        <v>31</v>
      </c>
      <c r="E31" s="61" t="s">
        <v>31</v>
      </c>
      <c r="F31" s="61" t="s">
        <v>31</v>
      </c>
      <c r="G31" s="61" t="s">
        <v>31</v>
      </c>
      <c r="H31" s="61" t="s">
        <v>31</v>
      </c>
      <c r="I31" s="61" t="s">
        <v>31</v>
      </c>
      <c r="J31" s="61" t="s">
        <v>31</v>
      </c>
      <c r="K31" s="257" t="s">
        <v>31</v>
      </c>
      <c r="L31" s="258"/>
      <c r="M31" s="258"/>
      <c r="N31" s="259"/>
      <c r="O31" s="61">
        <v>0.4</v>
      </c>
      <c r="P31" s="61" t="s">
        <v>48</v>
      </c>
      <c r="Q31" s="61">
        <v>15.4</v>
      </c>
      <c r="R31" s="11" t="s">
        <v>7</v>
      </c>
      <c r="S31" s="8" t="s">
        <v>110</v>
      </c>
      <c r="T31" s="61">
        <v>291</v>
      </c>
      <c r="U31" s="9">
        <v>4481.3999999999996</v>
      </c>
      <c r="V31" s="16">
        <v>1.02</v>
      </c>
      <c r="W31" s="16">
        <v>4571.03</v>
      </c>
      <c r="X31" s="17">
        <v>5097.2150678106</v>
      </c>
      <c r="Y31" s="254" t="s">
        <v>31</v>
      </c>
      <c r="Z31" s="255"/>
      <c r="AA31" s="255"/>
      <c r="AB31" s="256"/>
    </row>
    <row r="32" spans="1:28" s="5" customFormat="1" ht="31.5" x14ac:dyDescent="0.25">
      <c r="A32" s="60" t="s">
        <v>36</v>
      </c>
      <c r="B32" s="7" t="s">
        <v>42</v>
      </c>
      <c r="C32" s="61" t="s">
        <v>31</v>
      </c>
      <c r="D32" s="61" t="s">
        <v>31</v>
      </c>
      <c r="E32" s="61" t="s">
        <v>31</v>
      </c>
      <c r="F32" s="61" t="s">
        <v>31</v>
      </c>
      <c r="G32" s="61" t="s">
        <v>31</v>
      </c>
      <c r="H32" s="61" t="s">
        <v>31</v>
      </c>
      <c r="I32" s="61" t="s">
        <v>31</v>
      </c>
      <c r="J32" s="61" t="s">
        <v>31</v>
      </c>
      <c r="K32" s="257" t="s">
        <v>31</v>
      </c>
      <c r="L32" s="258"/>
      <c r="M32" s="258"/>
      <c r="N32" s="259"/>
      <c r="O32" s="61" t="s">
        <v>31</v>
      </c>
      <c r="P32" s="61" t="s">
        <v>31</v>
      </c>
      <c r="Q32" s="61" t="s">
        <v>31</v>
      </c>
      <c r="R32" s="61" t="s">
        <v>31</v>
      </c>
      <c r="S32" s="61" t="s">
        <v>31</v>
      </c>
      <c r="T32" s="61" t="s">
        <v>31</v>
      </c>
      <c r="U32" s="61" t="s">
        <v>31</v>
      </c>
      <c r="V32" s="61" t="s">
        <v>31</v>
      </c>
      <c r="W32" s="16" t="s">
        <v>31</v>
      </c>
      <c r="X32" s="17">
        <v>0</v>
      </c>
      <c r="Y32" s="254" t="s">
        <v>31</v>
      </c>
      <c r="Z32" s="255"/>
      <c r="AA32" s="255"/>
      <c r="AB32" s="256"/>
    </row>
    <row r="33" spans="1:28" s="5" customFormat="1" ht="31.5" x14ac:dyDescent="0.25">
      <c r="A33" s="60" t="s">
        <v>30</v>
      </c>
      <c r="B33" s="7" t="s">
        <v>68</v>
      </c>
      <c r="C33" s="61" t="s">
        <v>31</v>
      </c>
      <c r="D33" s="61" t="s">
        <v>31</v>
      </c>
      <c r="E33" s="61" t="s">
        <v>31</v>
      </c>
      <c r="F33" s="61" t="s">
        <v>31</v>
      </c>
      <c r="G33" s="61" t="s">
        <v>31</v>
      </c>
      <c r="H33" s="61" t="s">
        <v>31</v>
      </c>
      <c r="I33" s="61" t="s">
        <v>31</v>
      </c>
      <c r="J33" s="61" t="s">
        <v>31</v>
      </c>
      <c r="K33" s="257" t="s">
        <v>31</v>
      </c>
      <c r="L33" s="258"/>
      <c r="M33" s="258"/>
      <c r="N33" s="259"/>
      <c r="O33" s="61">
        <v>0.4</v>
      </c>
      <c r="P33" s="61" t="s">
        <v>67</v>
      </c>
      <c r="Q33" s="61">
        <v>3.5</v>
      </c>
      <c r="R33" s="11" t="s">
        <v>7</v>
      </c>
      <c r="S33" s="8" t="s">
        <v>111</v>
      </c>
      <c r="T33" s="61">
        <v>163</v>
      </c>
      <c r="U33" s="9">
        <v>570.5</v>
      </c>
      <c r="V33" s="16">
        <v>1.02</v>
      </c>
      <c r="W33" s="16">
        <v>581.91</v>
      </c>
      <c r="X33" s="17">
        <v>648.89541746819998</v>
      </c>
      <c r="Y33" s="254" t="s">
        <v>31</v>
      </c>
      <c r="Z33" s="255"/>
      <c r="AA33" s="255"/>
      <c r="AB33" s="256"/>
    </row>
    <row r="34" spans="1:28" s="5" customFormat="1" ht="31.5" x14ac:dyDescent="0.25">
      <c r="A34" s="60" t="s">
        <v>34</v>
      </c>
      <c r="B34" s="7" t="s">
        <v>69</v>
      </c>
      <c r="C34" s="61" t="s">
        <v>31</v>
      </c>
      <c r="D34" s="61" t="s">
        <v>31</v>
      </c>
      <c r="E34" s="61" t="s">
        <v>31</v>
      </c>
      <c r="F34" s="61" t="s">
        <v>31</v>
      </c>
      <c r="G34" s="61" t="s">
        <v>31</v>
      </c>
      <c r="H34" s="61" t="s">
        <v>31</v>
      </c>
      <c r="I34" s="61" t="s">
        <v>31</v>
      </c>
      <c r="J34" s="61" t="s">
        <v>31</v>
      </c>
      <c r="K34" s="257" t="s">
        <v>31</v>
      </c>
      <c r="L34" s="258"/>
      <c r="M34" s="258"/>
      <c r="N34" s="259"/>
      <c r="O34" s="61">
        <v>0.4</v>
      </c>
      <c r="P34" s="61" t="s">
        <v>67</v>
      </c>
      <c r="Q34" s="61">
        <v>1.58</v>
      </c>
      <c r="R34" s="11" t="s">
        <v>7</v>
      </c>
      <c r="S34" s="8" t="s">
        <v>111</v>
      </c>
      <c r="T34" s="61">
        <v>163</v>
      </c>
      <c r="U34" s="9">
        <v>257.54000000000002</v>
      </c>
      <c r="V34" s="16">
        <v>1.02</v>
      </c>
      <c r="W34" s="16">
        <v>262.69</v>
      </c>
      <c r="X34" s="17">
        <v>292.92903922379998</v>
      </c>
      <c r="Y34" s="254" t="s">
        <v>31</v>
      </c>
      <c r="Z34" s="255"/>
      <c r="AA34" s="255"/>
      <c r="AB34" s="256"/>
    </row>
    <row r="35" spans="1:28" s="5" customFormat="1" ht="31.5" x14ac:dyDescent="0.25">
      <c r="A35" s="60" t="s">
        <v>54</v>
      </c>
      <c r="B35" s="7" t="s">
        <v>70</v>
      </c>
      <c r="C35" s="61" t="s">
        <v>31</v>
      </c>
      <c r="D35" s="61" t="s">
        <v>31</v>
      </c>
      <c r="E35" s="61" t="s">
        <v>31</v>
      </c>
      <c r="F35" s="61" t="s">
        <v>31</v>
      </c>
      <c r="G35" s="61" t="s">
        <v>31</v>
      </c>
      <c r="H35" s="61" t="s">
        <v>31</v>
      </c>
      <c r="I35" s="61" t="s">
        <v>31</v>
      </c>
      <c r="J35" s="61" t="s">
        <v>31</v>
      </c>
      <c r="K35" s="257" t="s">
        <v>31</v>
      </c>
      <c r="L35" s="258"/>
      <c r="M35" s="258"/>
      <c r="N35" s="259"/>
      <c r="O35" s="61">
        <v>0.4</v>
      </c>
      <c r="P35" s="61" t="s">
        <v>67</v>
      </c>
      <c r="Q35" s="61">
        <v>3.35</v>
      </c>
      <c r="R35" s="11" t="s">
        <v>7</v>
      </c>
      <c r="S35" s="8" t="s">
        <v>111</v>
      </c>
      <c r="T35" s="61">
        <v>163</v>
      </c>
      <c r="U35" s="9">
        <v>546.04999999999995</v>
      </c>
      <c r="V35" s="16">
        <v>1.02</v>
      </c>
      <c r="W35" s="16">
        <v>556.97</v>
      </c>
      <c r="X35" s="17">
        <v>621.08449874940004</v>
      </c>
      <c r="Y35" s="254" t="s">
        <v>31</v>
      </c>
      <c r="Z35" s="255"/>
      <c r="AA35" s="255"/>
      <c r="AB35" s="256"/>
    </row>
    <row r="36" spans="1:28" s="5" customFormat="1" ht="31.5" x14ac:dyDescent="0.25">
      <c r="A36" s="60" t="s">
        <v>60</v>
      </c>
      <c r="B36" s="7" t="s">
        <v>71</v>
      </c>
      <c r="C36" s="61" t="s">
        <v>31</v>
      </c>
      <c r="D36" s="61" t="s">
        <v>31</v>
      </c>
      <c r="E36" s="61" t="s">
        <v>31</v>
      </c>
      <c r="F36" s="61" t="s">
        <v>31</v>
      </c>
      <c r="G36" s="61" t="s">
        <v>31</v>
      </c>
      <c r="H36" s="61" t="s">
        <v>31</v>
      </c>
      <c r="I36" s="61" t="s">
        <v>31</v>
      </c>
      <c r="J36" s="61" t="s">
        <v>31</v>
      </c>
      <c r="K36" s="257" t="s">
        <v>31</v>
      </c>
      <c r="L36" s="258"/>
      <c r="M36" s="258"/>
      <c r="N36" s="259"/>
      <c r="O36" s="61">
        <v>0.4</v>
      </c>
      <c r="P36" s="61" t="s">
        <v>67</v>
      </c>
      <c r="Q36" s="61">
        <v>1.2</v>
      </c>
      <c r="R36" s="11" t="s">
        <v>7</v>
      </c>
      <c r="S36" s="8" t="s">
        <v>111</v>
      </c>
      <c r="T36" s="61">
        <v>163</v>
      </c>
      <c r="U36" s="9">
        <v>195.6</v>
      </c>
      <c r="V36" s="16">
        <v>1.02</v>
      </c>
      <c r="W36" s="16">
        <v>199.51</v>
      </c>
      <c r="X36" s="17">
        <v>222.47619862019999</v>
      </c>
      <c r="Y36" s="254" t="s">
        <v>31</v>
      </c>
      <c r="Z36" s="255"/>
      <c r="AA36" s="255"/>
      <c r="AB36" s="256"/>
    </row>
    <row r="37" spans="1:28" s="5" customFormat="1" ht="31.5" x14ac:dyDescent="0.25">
      <c r="A37" s="60" t="s">
        <v>66</v>
      </c>
      <c r="B37" s="7" t="s">
        <v>72</v>
      </c>
      <c r="C37" s="61" t="s">
        <v>31</v>
      </c>
      <c r="D37" s="61" t="s">
        <v>31</v>
      </c>
      <c r="E37" s="61" t="s">
        <v>31</v>
      </c>
      <c r="F37" s="61" t="s">
        <v>31</v>
      </c>
      <c r="G37" s="61" t="s">
        <v>31</v>
      </c>
      <c r="H37" s="61" t="s">
        <v>31</v>
      </c>
      <c r="I37" s="61" t="s">
        <v>31</v>
      </c>
      <c r="J37" s="61" t="s">
        <v>31</v>
      </c>
      <c r="K37" s="257" t="s">
        <v>31</v>
      </c>
      <c r="L37" s="258"/>
      <c r="M37" s="258"/>
      <c r="N37" s="259"/>
      <c r="O37" s="61">
        <v>0.4</v>
      </c>
      <c r="P37" s="61" t="s">
        <v>67</v>
      </c>
      <c r="Q37" s="61">
        <v>1.17</v>
      </c>
      <c r="R37" s="11" t="s">
        <v>7</v>
      </c>
      <c r="S37" s="8" t="s">
        <v>111</v>
      </c>
      <c r="T37" s="61">
        <v>163</v>
      </c>
      <c r="U37" s="9">
        <v>190.71</v>
      </c>
      <c r="V37" s="16">
        <v>1.02</v>
      </c>
      <c r="W37" s="16">
        <v>194.52</v>
      </c>
      <c r="X37" s="17">
        <v>216.91178465039999</v>
      </c>
      <c r="Y37" s="254" t="s">
        <v>31</v>
      </c>
      <c r="Z37" s="255"/>
      <c r="AA37" s="255"/>
      <c r="AB37" s="256"/>
    </row>
    <row r="38" spans="1:28" s="5" customFormat="1" ht="63" x14ac:dyDescent="0.25">
      <c r="A38" s="60" t="s">
        <v>165</v>
      </c>
      <c r="B38" s="7" t="s">
        <v>224</v>
      </c>
      <c r="C38" s="61" t="s">
        <v>31</v>
      </c>
      <c r="D38" s="61" t="s">
        <v>31</v>
      </c>
      <c r="E38" s="61" t="s">
        <v>31</v>
      </c>
      <c r="F38" s="61" t="s">
        <v>31</v>
      </c>
      <c r="G38" s="61" t="s">
        <v>31</v>
      </c>
      <c r="H38" s="61" t="s">
        <v>31</v>
      </c>
      <c r="I38" s="61" t="s">
        <v>31</v>
      </c>
      <c r="J38" s="61" t="s">
        <v>31</v>
      </c>
      <c r="K38" s="257" t="s">
        <v>31</v>
      </c>
      <c r="L38" s="258"/>
      <c r="M38" s="258"/>
      <c r="N38" s="259"/>
      <c r="O38" s="61" t="s">
        <v>31</v>
      </c>
      <c r="P38" s="61" t="s">
        <v>31</v>
      </c>
      <c r="Q38" s="61" t="s">
        <v>31</v>
      </c>
      <c r="R38" s="61" t="s">
        <v>31</v>
      </c>
      <c r="S38" s="61" t="s">
        <v>31</v>
      </c>
      <c r="T38" s="61" t="s">
        <v>31</v>
      </c>
      <c r="U38" s="61" t="s">
        <v>31</v>
      </c>
      <c r="V38" s="16">
        <v>1.02</v>
      </c>
      <c r="W38" s="16" t="s">
        <v>31</v>
      </c>
      <c r="X38" s="17" t="s">
        <v>31</v>
      </c>
      <c r="Y38" s="254" t="s">
        <v>31</v>
      </c>
      <c r="Z38" s="255"/>
      <c r="AA38" s="255"/>
      <c r="AB38" s="256"/>
    </row>
    <row r="39" spans="1:28" s="5" customFormat="1" ht="63" x14ac:dyDescent="0.25">
      <c r="A39" s="60" t="s">
        <v>169</v>
      </c>
      <c r="B39" s="7" t="s">
        <v>228</v>
      </c>
      <c r="C39" s="61" t="s">
        <v>31</v>
      </c>
      <c r="D39" s="61" t="s">
        <v>31</v>
      </c>
      <c r="E39" s="61" t="s">
        <v>31</v>
      </c>
      <c r="F39" s="61" t="s">
        <v>31</v>
      </c>
      <c r="G39" s="61" t="s">
        <v>31</v>
      </c>
      <c r="H39" s="61" t="s">
        <v>31</v>
      </c>
      <c r="I39" s="61" t="s">
        <v>31</v>
      </c>
      <c r="J39" s="61" t="s">
        <v>31</v>
      </c>
      <c r="K39" s="257" t="s">
        <v>31</v>
      </c>
      <c r="L39" s="258"/>
      <c r="M39" s="258"/>
      <c r="N39" s="259"/>
      <c r="O39" s="61" t="s">
        <v>31</v>
      </c>
      <c r="P39" s="61" t="s">
        <v>31</v>
      </c>
      <c r="Q39" s="61" t="s">
        <v>31</v>
      </c>
      <c r="R39" s="61" t="s">
        <v>31</v>
      </c>
      <c r="S39" s="61" t="s">
        <v>31</v>
      </c>
      <c r="T39" s="61" t="s">
        <v>31</v>
      </c>
      <c r="U39" s="61" t="s">
        <v>31</v>
      </c>
      <c r="V39" s="16">
        <v>1.02</v>
      </c>
      <c r="W39" s="16" t="s">
        <v>31</v>
      </c>
      <c r="X39" s="17" t="s">
        <v>31</v>
      </c>
      <c r="Y39" s="254" t="s">
        <v>31</v>
      </c>
      <c r="Z39" s="255"/>
      <c r="AA39" s="255"/>
      <c r="AB39" s="256"/>
    </row>
    <row r="40" spans="1:28" s="74" customFormat="1" ht="49.5" customHeight="1" x14ac:dyDescent="0.25">
      <c r="A40" s="88" t="s">
        <v>37</v>
      </c>
      <c r="B40" s="7" t="s">
        <v>98</v>
      </c>
      <c r="C40" s="61" t="s">
        <v>31</v>
      </c>
      <c r="D40" s="61" t="s">
        <v>31</v>
      </c>
      <c r="E40" s="61" t="s">
        <v>31</v>
      </c>
      <c r="F40" s="61" t="s">
        <v>31</v>
      </c>
      <c r="G40" s="61" t="s">
        <v>31</v>
      </c>
      <c r="H40" s="61" t="s">
        <v>31</v>
      </c>
      <c r="I40" s="61" t="s">
        <v>31</v>
      </c>
      <c r="J40" s="61" t="s">
        <v>31</v>
      </c>
      <c r="K40" s="257" t="s">
        <v>31</v>
      </c>
      <c r="L40" s="258"/>
      <c r="M40" s="258"/>
      <c r="N40" s="259"/>
      <c r="O40" s="61" t="s">
        <v>31</v>
      </c>
      <c r="P40" s="61" t="s">
        <v>31</v>
      </c>
      <c r="Q40" s="61" t="s">
        <v>31</v>
      </c>
      <c r="R40" s="61" t="s">
        <v>31</v>
      </c>
      <c r="S40" s="61" t="s">
        <v>31</v>
      </c>
      <c r="T40" s="61" t="s">
        <v>31</v>
      </c>
      <c r="U40" s="61" t="s">
        <v>31</v>
      </c>
      <c r="V40" s="61" t="s">
        <v>31</v>
      </c>
      <c r="W40" s="16" t="s">
        <v>31</v>
      </c>
      <c r="X40" s="17" t="s">
        <v>31</v>
      </c>
      <c r="Y40" s="254" t="s">
        <v>31</v>
      </c>
      <c r="Z40" s="255"/>
      <c r="AA40" s="255"/>
      <c r="AB40" s="256"/>
    </row>
    <row r="41" spans="1:28" s="74" customFormat="1" ht="32.25" customHeight="1" x14ac:dyDescent="0.25">
      <c r="A41" s="88" t="s">
        <v>25</v>
      </c>
      <c r="B41" s="6" t="s">
        <v>83</v>
      </c>
      <c r="C41" s="61" t="s">
        <v>633</v>
      </c>
      <c r="D41" s="63" t="s">
        <v>631</v>
      </c>
      <c r="E41" s="61">
        <v>0.12</v>
      </c>
      <c r="F41" s="18" t="s">
        <v>7</v>
      </c>
      <c r="G41" s="65" t="s">
        <v>632</v>
      </c>
      <c r="H41" s="65">
        <v>1667</v>
      </c>
      <c r="I41" s="16">
        <v>200.04</v>
      </c>
      <c r="J41" s="158">
        <v>273.14</v>
      </c>
      <c r="K41" s="257" t="s">
        <v>31</v>
      </c>
      <c r="L41" s="258"/>
      <c r="M41" s="258"/>
      <c r="N41" s="259"/>
      <c r="O41" s="61">
        <v>0.4</v>
      </c>
      <c r="P41" s="61" t="s">
        <v>88</v>
      </c>
      <c r="Q41" s="61">
        <v>0.09</v>
      </c>
      <c r="R41" s="61" t="s">
        <v>7</v>
      </c>
      <c r="S41" s="8" t="s">
        <v>112</v>
      </c>
      <c r="T41" s="65">
        <v>916</v>
      </c>
      <c r="U41" s="9">
        <v>82.44</v>
      </c>
      <c r="V41" s="16">
        <v>1.02</v>
      </c>
      <c r="W41" s="16">
        <v>84.09</v>
      </c>
      <c r="X41" s="17">
        <v>93.769853851800022</v>
      </c>
      <c r="Y41" s="254" t="s">
        <v>31</v>
      </c>
      <c r="Z41" s="255"/>
      <c r="AA41" s="255"/>
      <c r="AB41" s="256"/>
    </row>
    <row r="42" spans="1:28" s="74" customFormat="1" ht="30" customHeight="1" x14ac:dyDescent="0.25">
      <c r="A42" s="88" t="s">
        <v>26</v>
      </c>
      <c r="B42" s="6" t="s">
        <v>84</v>
      </c>
      <c r="C42" s="61" t="s">
        <v>633</v>
      </c>
      <c r="D42" s="63" t="s">
        <v>631</v>
      </c>
      <c r="E42" s="61">
        <v>0.06</v>
      </c>
      <c r="F42" s="18" t="s">
        <v>7</v>
      </c>
      <c r="G42" s="65" t="s">
        <v>632</v>
      </c>
      <c r="H42" s="65">
        <v>1667</v>
      </c>
      <c r="I42" s="16">
        <v>100.02</v>
      </c>
      <c r="J42" s="158">
        <v>136.57</v>
      </c>
      <c r="K42" s="257" t="s">
        <v>31</v>
      </c>
      <c r="L42" s="258"/>
      <c r="M42" s="258"/>
      <c r="N42" s="259"/>
      <c r="O42" s="61">
        <v>0.4</v>
      </c>
      <c r="P42" s="61" t="s">
        <v>89</v>
      </c>
      <c r="Q42" s="61">
        <v>6.4000000000000001E-2</v>
      </c>
      <c r="R42" s="61" t="s">
        <v>7</v>
      </c>
      <c r="S42" s="8" t="s">
        <v>112</v>
      </c>
      <c r="T42" s="65">
        <v>916</v>
      </c>
      <c r="U42" s="9">
        <v>58.624000000000002</v>
      </c>
      <c r="V42" s="16">
        <v>1.02</v>
      </c>
      <c r="W42" s="16">
        <v>59.8</v>
      </c>
      <c r="X42" s="17">
        <v>66.683758596000004</v>
      </c>
      <c r="Y42" s="254" t="s">
        <v>31</v>
      </c>
      <c r="Z42" s="255"/>
      <c r="AA42" s="255"/>
      <c r="AB42" s="256"/>
    </row>
    <row r="43" spans="1:28" s="74" customFormat="1" ht="30" customHeight="1" x14ac:dyDescent="0.25">
      <c r="A43" s="88" t="s">
        <v>77</v>
      </c>
      <c r="B43" s="6" t="s">
        <v>85</v>
      </c>
      <c r="C43" s="61" t="s">
        <v>633</v>
      </c>
      <c r="D43" s="63" t="s">
        <v>640</v>
      </c>
      <c r="E43" s="61">
        <v>0.12</v>
      </c>
      <c r="F43" s="18" t="s">
        <v>7</v>
      </c>
      <c r="G43" s="65" t="s">
        <v>632</v>
      </c>
      <c r="H43" s="65">
        <v>1667</v>
      </c>
      <c r="I43" s="16">
        <v>200.04</v>
      </c>
      <c r="J43" s="158">
        <v>273.14</v>
      </c>
      <c r="K43" s="257" t="s">
        <v>31</v>
      </c>
      <c r="L43" s="258"/>
      <c r="M43" s="258"/>
      <c r="N43" s="259"/>
      <c r="O43" s="61">
        <v>0.4</v>
      </c>
      <c r="P43" s="61" t="s">
        <v>88</v>
      </c>
      <c r="Q43" s="61">
        <v>0.09</v>
      </c>
      <c r="R43" s="61" t="s">
        <v>7</v>
      </c>
      <c r="S43" s="8" t="s">
        <v>112</v>
      </c>
      <c r="T43" s="65">
        <v>916</v>
      </c>
      <c r="U43" s="9">
        <v>82.44</v>
      </c>
      <c r="V43" s="16">
        <v>1.02</v>
      </c>
      <c r="W43" s="16">
        <v>84.09</v>
      </c>
      <c r="X43" s="17">
        <v>93.769853851800022</v>
      </c>
      <c r="Y43" s="254" t="s">
        <v>31</v>
      </c>
      <c r="Z43" s="255"/>
      <c r="AA43" s="255"/>
      <c r="AB43" s="256"/>
    </row>
    <row r="44" spans="1:28" s="74" customFormat="1" ht="30" customHeight="1" x14ac:dyDescent="0.25">
      <c r="A44" s="88" t="s">
        <v>78</v>
      </c>
      <c r="B44" s="6" t="s">
        <v>86</v>
      </c>
      <c r="C44" s="61" t="s">
        <v>633</v>
      </c>
      <c r="D44" s="63" t="s">
        <v>640</v>
      </c>
      <c r="E44" s="61">
        <v>0.1</v>
      </c>
      <c r="F44" s="18" t="s">
        <v>7</v>
      </c>
      <c r="G44" s="65" t="s">
        <v>632</v>
      </c>
      <c r="H44" s="65">
        <v>1667</v>
      </c>
      <c r="I44" s="19">
        <v>166.7</v>
      </c>
      <c r="J44" s="158">
        <v>227.61</v>
      </c>
      <c r="K44" s="257" t="s">
        <v>31</v>
      </c>
      <c r="L44" s="258"/>
      <c r="M44" s="258"/>
      <c r="N44" s="259"/>
      <c r="O44" s="61">
        <v>0.4</v>
      </c>
      <c r="P44" s="61" t="s">
        <v>88</v>
      </c>
      <c r="Q44" s="61">
        <v>0.06</v>
      </c>
      <c r="R44" s="61" t="s">
        <v>7</v>
      </c>
      <c r="S44" s="8" t="s">
        <v>112</v>
      </c>
      <c r="T44" s="65">
        <v>916</v>
      </c>
      <c r="U44" s="9">
        <v>54.96</v>
      </c>
      <c r="V44" s="16">
        <v>1.02</v>
      </c>
      <c r="W44" s="16">
        <v>56.06</v>
      </c>
      <c r="X44" s="17">
        <v>62.513235901200005</v>
      </c>
      <c r="Y44" s="254" t="s">
        <v>31</v>
      </c>
      <c r="Z44" s="255"/>
      <c r="AA44" s="255"/>
      <c r="AB44" s="256"/>
    </row>
    <row r="45" spans="1:28" s="74" customFormat="1" ht="30" customHeight="1" x14ac:dyDescent="0.25">
      <c r="A45" s="88" t="s">
        <v>80</v>
      </c>
      <c r="B45" s="6" t="s">
        <v>87</v>
      </c>
      <c r="C45" s="61" t="s">
        <v>633</v>
      </c>
      <c r="D45" s="63" t="s">
        <v>640</v>
      </c>
      <c r="E45" s="61">
        <v>0.15</v>
      </c>
      <c r="F45" s="18" t="s">
        <v>7</v>
      </c>
      <c r="G45" s="65" t="s">
        <v>632</v>
      </c>
      <c r="H45" s="65">
        <v>1667</v>
      </c>
      <c r="I45" s="16">
        <v>250.05</v>
      </c>
      <c r="J45" s="169">
        <v>341.42</v>
      </c>
      <c r="K45" s="257" t="s">
        <v>31</v>
      </c>
      <c r="L45" s="258"/>
      <c r="M45" s="258"/>
      <c r="N45" s="259"/>
      <c r="O45" s="61">
        <v>0.4</v>
      </c>
      <c r="P45" s="61" t="s">
        <v>88</v>
      </c>
      <c r="Q45" s="61">
        <v>0.03</v>
      </c>
      <c r="R45" s="61" t="s">
        <v>7</v>
      </c>
      <c r="S45" s="8" t="s">
        <v>112</v>
      </c>
      <c r="T45" s="65">
        <v>916</v>
      </c>
      <c r="U45" s="9">
        <v>27.48</v>
      </c>
      <c r="V45" s="16">
        <v>1.02</v>
      </c>
      <c r="W45" s="16">
        <v>28.03</v>
      </c>
      <c r="X45" s="17">
        <v>31.256617950600003</v>
      </c>
      <c r="Y45" s="254" t="s">
        <v>31</v>
      </c>
      <c r="Z45" s="255"/>
      <c r="AA45" s="255"/>
      <c r="AB45" s="256"/>
    </row>
    <row r="46" spans="1:28" s="74" customFormat="1" ht="69" customHeight="1" x14ac:dyDescent="0.25">
      <c r="A46" s="88" t="s">
        <v>38</v>
      </c>
      <c r="B46" s="7" t="s">
        <v>99</v>
      </c>
      <c r="C46" s="61" t="s">
        <v>31</v>
      </c>
      <c r="D46" s="61" t="s">
        <v>31</v>
      </c>
      <c r="E46" s="61" t="s">
        <v>31</v>
      </c>
      <c r="F46" s="61" t="s">
        <v>31</v>
      </c>
      <c r="G46" s="61" t="s">
        <v>31</v>
      </c>
      <c r="H46" s="61" t="s">
        <v>31</v>
      </c>
      <c r="I46" s="61" t="s">
        <v>31</v>
      </c>
      <c r="J46" s="61" t="s">
        <v>31</v>
      </c>
      <c r="K46" s="257" t="s">
        <v>31</v>
      </c>
      <c r="L46" s="258"/>
      <c r="M46" s="258"/>
      <c r="N46" s="259"/>
      <c r="O46" s="61" t="s">
        <v>31</v>
      </c>
      <c r="P46" s="61" t="s">
        <v>31</v>
      </c>
      <c r="Q46" s="61" t="s">
        <v>31</v>
      </c>
      <c r="R46" s="61" t="s">
        <v>31</v>
      </c>
      <c r="S46" s="61" t="s">
        <v>31</v>
      </c>
      <c r="T46" s="61" t="s">
        <v>31</v>
      </c>
      <c r="U46" s="61" t="s">
        <v>31</v>
      </c>
      <c r="V46" s="61" t="s">
        <v>31</v>
      </c>
      <c r="W46" s="16" t="s">
        <v>31</v>
      </c>
      <c r="X46" s="17" t="s">
        <v>31</v>
      </c>
      <c r="Y46" s="254" t="s">
        <v>31</v>
      </c>
      <c r="Z46" s="255"/>
      <c r="AA46" s="255"/>
      <c r="AB46" s="256"/>
    </row>
    <row r="47" spans="1:28" s="74" customFormat="1" ht="55.5" customHeight="1" x14ac:dyDescent="0.25">
      <c r="A47" s="88" t="s">
        <v>27</v>
      </c>
      <c r="B47" s="6" t="s">
        <v>83</v>
      </c>
      <c r="C47" s="61" t="s">
        <v>633</v>
      </c>
      <c r="D47" s="18" t="s">
        <v>635</v>
      </c>
      <c r="E47" s="61">
        <v>0.12</v>
      </c>
      <c r="F47" s="18" t="s">
        <v>7</v>
      </c>
      <c r="G47" s="61" t="s">
        <v>634</v>
      </c>
      <c r="H47" s="65">
        <v>591</v>
      </c>
      <c r="I47" s="16">
        <v>70.92</v>
      </c>
      <c r="J47" s="16">
        <v>96.83</v>
      </c>
      <c r="K47" s="257" t="s">
        <v>31</v>
      </c>
      <c r="L47" s="258"/>
      <c r="M47" s="258"/>
      <c r="N47" s="259"/>
      <c r="O47" s="61">
        <v>0.4</v>
      </c>
      <c r="P47" s="61" t="s">
        <v>710</v>
      </c>
      <c r="Q47" s="61">
        <v>0.09</v>
      </c>
      <c r="R47" s="61" t="s">
        <v>7</v>
      </c>
      <c r="S47" s="8" t="s">
        <v>106</v>
      </c>
      <c r="T47" s="65">
        <v>496</v>
      </c>
      <c r="U47" s="9">
        <v>44.64</v>
      </c>
      <c r="V47" s="9">
        <v>1</v>
      </c>
      <c r="W47" s="16">
        <v>44.64</v>
      </c>
      <c r="X47" s="17">
        <v>49.778645212800001</v>
      </c>
      <c r="Y47" s="254" t="s">
        <v>31</v>
      </c>
      <c r="Z47" s="255"/>
      <c r="AA47" s="255"/>
      <c r="AB47" s="256"/>
    </row>
    <row r="48" spans="1:28" s="74" customFormat="1" ht="51" customHeight="1" x14ac:dyDescent="0.25">
      <c r="A48" s="88" t="s">
        <v>28</v>
      </c>
      <c r="B48" s="6" t="s">
        <v>84</v>
      </c>
      <c r="C48" s="61" t="s">
        <v>633</v>
      </c>
      <c r="D48" s="18" t="s">
        <v>635</v>
      </c>
      <c r="E48" s="61">
        <v>0.06</v>
      </c>
      <c r="F48" s="18" t="s">
        <v>7</v>
      </c>
      <c r="G48" s="61" t="s">
        <v>634</v>
      </c>
      <c r="H48" s="65">
        <v>591</v>
      </c>
      <c r="I48" s="16">
        <v>35.46</v>
      </c>
      <c r="J48" s="16">
        <v>48.42</v>
      </c>
      <c r="K48" s="257" t="s">
        <v>31</v>
      </c>
      <c r="L48" s="258"/>
      <c r="M48" s="258"/>
      <c r="N48" s="259"/>
      <c r="O48" s="61">
        <v>0.4</v>
      </c>
      <c r="P48" s="61" t="s">
        <v>710</v>
      </c>
      <c r="Q48" s="61">
        <v>6.4000000000000001E-2</v>
      </c>
      <c r="R48" s="61" t="s">
        <v>7</v>
      </c>
      <c r="S48" s="8" t="s">
        <v>106</v>
      </c>
      <c r="T48" s="65">
        <v>496</v>
      </c>
      <c r="U48" s="9">
        <v>31.744</v>
      </c>
      <c r="V48" s="9">
        <v>1</v>
      </c>
      <c r="W48" s="16">
        <v>31.74</v>
      </c>
      <c r="X48" s="17">
        <v>35.3936872548</v>
      </c>
      <c r="Y48" s="254" t="s">
        <v>31</v>
      </c>
      <c r="Z48" s="255"/>
      <c r="AA48" s="255"/>
      <c r="AB48" s="256"/>
    </row>
    <row r="49" spans="1:28" s="74" customFormat="1" ht="48" customHeight="1" x14ac:dyDescent="0.25">
      <c r="A49" s="88" t="s">
        <v>90</v>
      </c>
      <c r="B49" s="6" t="s">
        <v>85</v>
      </c>
      <c r="C49" s="61" t="s">
        <v>633</v>
      </c>
      <c r="D49" s="18" t="s">
        <v>635</v>
      </c>
      <c r="E49" s="61">
        <v>0.12</v>
      </c>
      <c r="F49" s="18" t="s">
        <v>7</v>
      </c>
      <c r="G49" s="61" t="s">
        <v>634</v>
      </c>
      <c r="H49" s="65">
        <v>591</v>
      </c>
      <c r="I49" s="16">
        <v>70.92</v>
      </c>
      <c r="J49" s="16">
        <v>96.83</v>
      </c>
      <c r="K49" s="257" t="s">
        <v>31</v>
      </c>
      <c r="L49" s="258"/>
      <c r="M49" s="258"/>
      <c r="N49" s="259"/>
      <c r="O49" s="61">
        <v>0.4</v>
      </c>
      <c r="P49" s="61" t="s">
        <v>710</v>
      </c>
      <c r="Q49" s="61">
        <v>0.09</v>
      </c>
      <c r="R49" s="61" t="s">
        <v>7</v>
      </c>
      <c r="S49" s="8" t="s">
        <v>106</v>
      </c>
      <c r="T49" s="65">
        <v>496</v>
      </c>
      <c r="U49" s="9">
        <v>44.64</v>
      </c>
      <c r="V49" s="9">
        <v>1</v>
      </c>
      <c r="W49" s="16">
        <v>44.64</v>
      </c>
      <c r="X49" s="17">
        <v>49.778645212800001</v>
      </c>
      <c r="Y49" s="254" t="s">
        <v>31</v>
      </c>
      <c r="Z49" s="255"/>
      <c r="AA49" s="255"/>
      <c r="AB49" s="256"/>
    </row>
    <row r="50" spans="1:28" s="74" customFormat="1" ht="57" customHeight="1" x14ac:dyDescent="0.25">
      <c r="A50" s="88" t="s">
        <v>91</v>
      </c>
      <c r="B50" s="6" t="s">
        <v>86</v>
      </c>
      <c r="C50" s="61" t="s">
        <v>633</v>
      </c>
      <c r="D50" s="18" t="s">
        <v>635</v>
      </c>
      <c r="E50" s="61">
        <v>0.1</v>
      </c>
      <c r="F50" s="18" t="s">
        <v>7</v>
      </c>
      <c r="G50" s="61" t="s">
        <v>634</v>
      </c>
      <c r="H50" s="65">
        <v>591</v>
      </c>
      <c r="I50" s="19">
        <v>59.1</v>
      </c>
      <c r="J50" s="16">
        <v>80.7</v>
      </c>
      <c r="K50" s="257" t="s">
        <v>31</v>
      </c>
      <c r="L50" s="258"/>
      <c r="M50" s="258"/>
      <c r="N50" s="259"/>
      <c r="O50" s="61">
        <v>0.4</v>
      </c>
      <c r="P50" s="61" t="s">
        <v>710</v>
      </c>
      <c r="Q50" s="61">
        <v>0.06</v>
      </c>
      <c r="R50" s="61" t="s">
        <v>7</v>
      </c>
      <c r="S50" s="8" t="s">
        <v>106</v>
      </c>
      <c r="T50" s="65">
        <v>496</v>
      </c>
      <c r="U50" s="9">
        <v>29.759999999999998</v>
      </c>
      <c r="V50" s="9">
        <v>1</v>
      </c>
      <c r="W50" s="16">
        <v>29.76</v>
      </c>
      <c r="X50" s="17">
        <v>33.185763475200005</v>
      </c>
      <c r="Y50" s="254" t="s">
        <v>31</v>
      </c>
      <c r="Z50" s="255"/>
      <c r="AA50" s="255"/>
      <c r="AB50" s="256"/>
    </row>
    <row r="51" spans="1:28" s="74" customFormat="1" ht="48.75" customHeight="1" x14ac:dyDescent="0.25">
      <c r="A51" s="88" t="s">
        <v>92</v>
      </c>
      <c r="B51" s="6" t="s">
        <v>87</v>
      </c>
      <c r="C51" s="61" t="s">
        <v>633</v>
      </c>
      <c r="D51" s="18" t="s">
        <v>635</v>
      </c>
      <c r="E51" s="61">
        <v>0.15</v>
      </c>
      <c r="F51" s="18" t="s">
        <v>7</v>
      </c>
      <c r="G51" s="61" t="s">
        <v>634</v>
      </c>
      <c r="H51" s="65">
        <v>591</v>
      </c>
      <c r="I51" s="16">
        <v>88.65</v>
      </c>
      <c r="J51" s="16">
        <v>121.04</v>
      </c>
      <c r="K51" s="257" t="s">
        <v>31</v>
      </c>
      <c r="L51" s="258"/>
      <c r="M51" s="258"/>
      <c r="N51" s="259"/>
      <c r="O51" s="61">
        <v>0.4</v>
      </c>
      <c r="P51" s="61" t="s">
        <v>710</v>
      </c>
      <c r="Q51" s="61">
        <v>0.03</v>
      </c>
      <c r="R51" s="61" t="s">
        <v>7</v>
      </c>
      <c r="S51" s="8" t="s">
        <v>106</v>
      </c>
      <c r="T51" s="65">
        <v>496</v>
      </c>
      <c r="U51" s="9">
        <v>14.879999999999999</v>
      </c>
      <c r="V51" s="9">
        <v>1</v>
      </c>
      <c r="W51" s="16">
        <v>14.88</v>
      </c>
      <c r="X51" s="17">
        <v>16.592881737600003</v>
      </c>
      <c r="Y51" s="254" t="s">
        <v>31</v>
      </c>
      <c r="Z51" s="255"/>
      <c r="AA51" s="255"/>
      <c r="AB51" s="256"/>
    </row>
    <row r="52" spans="1:28" s="74" customFormat="1" ht="30" customHeight="1" x14ac:dyDescent="0.25">
      <c r="A52" s="88" t="s">
        <v>35</v>
      </c>
      <c r="B52" s="7" t="s">
        <v>75</v>
      </c>
      <c r="C52" s="61" t="s">
        <v>31</v>
      </c>
      <c r="D52" s="61" t="s">
        <v>31</v>
      </c>
      <c r="E52" s="61" t="s">
        <v>31</v>
      </c>
      <c r="F52" s="61" t="s">
        <v>31</v>
      </c>
      <c r="G52" s="61" t="s">
        <v>31</v>
      </c>
      <c r="H52" s="61" t="s">
        <v>31</v>
      </c>
      <c r="I52" s="61" t="s">
        <v>31</v>
      </c>
      <c r="J52" s="61" t="s">
        <v>31</v>
      </c>
      <c r="K52" s="257" t="s">
        <v>31</v>
      </c>
      <c r="L52" s="258"/>
      <c r="M52" s="258"/>
      <c r="N52" s="259"/>
      <c r="O52" s="61" t="s">
        <v>31</v>
      </c>
      <c r="P52" s="61" t="s">
        <v>31</v>
      </c>
      <c r="Q52" s="61" t="s">
        <v>31</v>
      </c>
      <c r="R52" s="61" t="s">
        <v>31</v>
      </c>
      <c r="S52" s="61" t="s">
        <v>31</v>
      </c>
      <c r="T52" s="61" t="s">
        <v>31</v>
      </c>
      <c r="U52" s="61" t="s">
        <v>31</v>
      </c>
      <c r="V52" s="61" t="s">
        <v>31</v>
      </c>
      <c r="W52" s="16" t="s">
        <v>31</v>
      </c>
      <c r="X52" s="17" t="s">
        <v>31</v>
      </c>
      <c r="Y52" s="254" t="s">
        <v>31</v>
      </c>
      <c r="Z52" s="255"/>
      <c r="AA52" s="255"/>
      <c r="AB52" s="256"/>
    </row>
    <row r="53" spans="1:28" s="74" customFormat="1" ht="30" customHeight="1" x14ac:dyDescent="0.25">
      <c r="A53" s="88" t="s">
        <v>15</v>
      </c>
      <c r="B53" s="6" t="s">
        <v>83</v>
      </c>
      <c r="C53" s="61">
        <v>0.4</v>
      </c>
      <c r="D53" s="61" t="s">
        <v>636</v>
      </c>
      <c r="E53" s="61">
        <v>1</v>
      </c>
      <c r="F53" s="61" t="s">
        <v>6</v>
      </c>
      <c r="G53" s="65" t="s">
        <v>637</v>
      </c>
      <c r="H53" s="65">
        <v>2108</v>
      </c>
      <c r="I53" s="16">
        <v>1085.28</v>
      </c>
      <c r="J53" s="16">
        <v>1481.84</v>
      </c>
      <c r="K53" s="257" t="s">
        <v>31</v>
      </c>
      <c r="L53" s="258"/>
      <c r="M53" s="258"/>
      <c r="N53" s="259"/>
      <c r="O53" s="61">
        <v>0.4</v>
      </c>
      <c r="P53" s="61" t="s">
        <v>73</v>
      </c>
      <c r="Q53" s="61">
        <v>1</v>
      </c>
      <c r="R53" s="61" t="s">
        <v>6</v>
      </c>
      <c r="S53" s="8" t="s">
        <v>113</v>
      </c>
      <c r="T53" s="65">
        <v>2319</v>
      </c>
      <c r="U53" s="9">
        <v>2319</v>
      </c>
      <c r="V53" s="9">
        <v>1</v>
      </c>
      <c r="W53" s="16">
        <v>2319</v>
      </c>
      <c r="X53" s="17">
        <v>2585.9470933799998</v>
      </c>
      <c r="Y53" s="254" t="s">
        <v>31</v>
      </c>
      <c r="Z53" s="255"/>
      <c r="AA53" s="255"/>
      <c r="AB53" s="256"/>
    </row>
    <row r="54" spans="1:28" s="74" customFormat="1" ht="66" customHeight="1" x14ac:dyDescent="0.25">
      <c r="A54" s="88" t="s">
        <v>16</v>
      </c>
      <c r="B54" s="6" t="s">
        <v>84</v>
      </c>
      <c r="C54" s="61">
        <v>0.4</v>
      </c>
      <c r="D54" s="61" t="s">
        <v>638</v>
      </c>
      <c r="E54" s="61">
        <v>1</v>
      </c>
      <c r="F54" s="61" t="s">
        <v>6</v>
      </c>
      <c r="G54" s="65" t="s">
        <v>639</v>
      </c>
      <c r="H54" s="65">
        <v>510</v>
      </c>
      <c r="I54" s="16">
        <v>341.7</v>
      </c>
      <c r="J54" s="16">
        <v>466.56</v>
      </c>
      <c r="K54" s="257" t="s">
        <v>31</v>
      </c>
      <c r="L54" s="258"/>
      <c r="M54" s="258"/>
      <c r="N54" s="259"/>
      <c r="O54" s="61">
        <v>0.4</v>
      </c>
      <c r="P54" s="61" t="s">
        <v>74</v>
      </c>
      <c r="Q54" s="61">
        <v>1</v>
      </c>
      <c r="R54" s="61" t="s">
        <v>6</v>
      </c>
      <c r="S54" s="8" t="s">
        <v>114</v>
      </c>
      <c r="T54" s="65">
        <v>561</v>
      </c>
      <c r="U54" s="9">
        <v>561</v>
      </c>
      <c r="V54" s="9">
        <v>1</v>
      </c>
      <c r="W54" s="16">
        <v>561</v>
      </c>
      <c r="X54" s="17">
        <v>625.57840422000004</v>
      </c>
      <c r="Y54" s="254" t="s">
        <v>31</v>
      </c>
      <c r="Z54" s="255"/>
      <c r="AA54" s="255"/>
      <c r="AB54" s="256"/>
    </row>
    <row r="55" spans="1:28" s="74" customFormat="1" ht="66" customHeight="1" x14ac:dyDescent="0.25">
      <c r="A55" s="88" t="s">
        <v>17</v>
      </c>
      <c r="B55" s="6" t="s">
        <v>85</v>
      </c>
      <c r="C55" s="61">
        <v>0.4</v>
      </c>
      <c r="D55" s="61" t="s">
        <v>636</v>
      </c>
      <c r="E55" s="61">
        <v>1</v>
      </c>
      <c r="F55" s="61" t="s">
        <v>6</v>
      </c>
      <c r="G55" s="65" t="s">
        <v>637</v>
      </c>
      <c r="H55" s="65">
        <v>2108</v>
      </c>
      <c r="I55" s="170">
        <v>951.048</v>
      </c>
      <c r="J55" s="16">
        <v>1298.56</v>
      </c>
      <c r="K55" s="257" t="s">
        <v>31</v>
      </c>
      <c r="L55" s="258"/>
      <c r="M55" s="258"/>
      <c r="N55" s="259"/>
      <c r="O55" s="61">
        <v>0.4</v>
      </c>
      <c r="P55" s="61" t="s">
        <v>76</v>
      </c>
      <c r="Q55" s="61">
        <v>1</v>
      </c>
      <c r="R55" s="61" t="s">
        <v>6</v>
      </c>
      <c r="S55" s="8" t="s">
        <v>115</v>
      </c>
      <c r="T55" s="65">
        <v>1615.7999999999993</v>
      </c>
      <c r="U55" s="9">
        <v>1615.7999999999993</v>
      </c>
      <c r="V55" s="9">
        <v>1</v>
      </c>
      <c r="W55" s="16">
        <v>1615.8</v>
      </c>
      <c r="X55" s="17">
        <v>1801.7996177160001</v>
      </c>
      <c r="Y55" s="254" t="s">
        <v>31</v>
      </c>
      <c r="Z55" s="255"/>
      <c r="AA55" s="255"/>
      <c r="AB55" s="256"/>
    </row>
    <row r="56" spans="1:28" s="74" customFormat="1" ht="66" customHeight="1" x14ac:dyDescent="0.25">
      <c r="A56" s="88" t="s">
        <v>93</v>
      </c>
      <c r="B56" s="6" t="s">
        <v>86</v>
      </c>
      <c r="C56" s="61">
        <v>0.4</v>
      </c>
      <c r="D56" s="61" t="s">
        <v>641</v>
      </c>
      <c r="E56" s="61">
        <v>1</v>
      </c>
      <c r="F56" s="61" t="s">
        <v>6</v>
      </c>
      <c r="G56" s="65" t="s">
        <v>639</v>
      </c>
      <c r="H56" s="65">
        <v>510</v>
      </c>
      <c r="I56" s="16">
        <v>273.87</v>
      </c>
      <c r="J56" s="16">
        <v>373.94</v>
      </c>
      <c r="K56" s="257" t="s">
        <v>31</v>
      </c>
      <c r="L56" s="258"/>
      <c r="M56" s="258"/>
      <c r="N56" s="259"/>
      <c r="O56" s="61">
        <v>0.4</v>
      </c>
      <c r="P56" s="61" t="s">
        <v>79</v>
      </c>
      <c r="Q56" s="61">
        <v>1</v>
      </c>
      <c r="R56" s="61" t="s">
        <v>6</v>
      </c>
      <c r="S56" s="8" t="s">
        <v>116</v>
      </c>
      <c r="T56" s="65">
        <v>561</v>
      </c>
      <c r="U56" s="9">
        <v>561</v>
      </c>
      <c r="V56" s="9">
        <v>1</v>
      </c>
      <c r="W56" s="16">
        <v>561</v>
      </c>
      <c r="X56" s="17">
        <v>625.57840422000004</v>
      </c>
      <c r="Y56" s="254" t="s">
        <v>31</v>
      </c>
      <c r="Z56" s="255"/>
      <c r="AA56" s="255"/>
      <c r="AB56" s="256"/>
    </row>
    <row r="57" spans="1:28" s="74" customFormat="1" ht="66" customHeight="1" x14ac:dyDescent="0.25">
      <c r="A57" s="88" t="s">
        <v>94</v>
      </c>
      <c r="B57" s="6" t="s">
        <v>87</v>
      </c>
      <c r="C57" s="61">
        <v>0.4</v>
      </c>
      <c r="D57" s="61" t="s">
        <v>643</v>
      </c>
      <c r="E57" s="61">
        <v>1</v>
      </c>
      <c r="F57" s="61" t="s">
        <v>6</v>
      </c>
      <c r="G57" s="65" t="s">
        <v>639</v>
      </c>
      <c r="H57" s="65">
        <v>510</v>
      </c>
      <c r="I57" s="16">
        <v>323.33999999999997</v>
      </c>
      <c r="J57" s="16">
        <v>441.49</v>
      </c>
      <c r="K57" s="257" t="s">
        <v>31</v>
      </c>
      <c r="L57" s="258"/>
      <c r="M57" s="258"/>
      <c r="N57" s="259"/>
      <c r="O57" s="61">
        <v>0.4</v>
      </c>
      <c r="P57" s="61" t="s">
        <v>81</v>
      </c>
      <c r="Q57" s="61">
        <v>1</v>
      </c>
      <c r="R57" s="61" t="s">
        <v>6</v>
      </c>
      <c r="S57" s="8" t="s">
        <v>116</v>
      </c>
      <c r="T57" s="65">
        <v>561</v>
      </c>
      <c r="U57" s="9">
        <v>561</v>
      </c>
      <c r="V57" s="9">
        <v>1</v>
      </c>
      <c r="W57" s="16">
        <v>561</v>
      </c>
      <c r="X57" s="17">
        <v>625.57840422000004</v>
      </c>
      <c r="Y57" s="254" t="s">
        <v>31</v>
      </c>
      <c r="Z57" s="255"/>
      <c r="AA57" s="255"/>
      <c r="AB57" s="256"/>
    </row>
    <row r="58" spans="1:28" s="74" customFormat="1" ht="66" customHeight="1" x14ac:dyDescent="0.25">
      <c r="A58" s="88" t="s">
        <v>206</v>
      </c>
      <c r="B58" s="6" t="s">
        <v>221</v>
      </c>
      <c r="C58" s="61">
        <v>0.4</v>
      </c>
      <c r="D58" s="61" t="s">
        <v>207</v>
      </c>
      <c r="E58" s="61" t="s">
        <v>31</v>
      </c>
      <c r="F58" s="61" t="s">
        <v>31</v>
      </c>
      <c r="G58" s="61" t="s">
        <v>31</v>
      </c>
      <c r="H58" s="61" t="s">
        <v>31</v>
      </c>
      <c r="I58" s="61" t="s">
        <v>31</v>
      </c>
      <c r="J58" s="61" t="s">
        <v>31</v>
      </c>
      <c r="K58" s="257" t="s">
        <v>31</v>
      </c>
      <c r="L58" s="258"/>
      <c r="M58" s="258"/>
      <c r="N58" s="259"/>
      <c r="O58" s="61">
        <v>0.4</v>
      </c>
      <c r="P58" s="61" t="s">
        <v>207</v>
      </c>
      <c r="Q58" s="61">
        <v>1</v>
      </c>
      <c r="R58" s="61" t="s">
        <v>6</v>
      </c>
      <c r="S58" s="8" t="s">
        <v>208</v>
      </c>
      <c r="T58" s="65">
        <v>481.8</v>
      </c>
      <c r="U58" s="9">
        <v>481.8</v>
      </c>
      <c r="V58" s="9">
        <v>1</v>
      </c>
      <c r="W58" s="16">
        <v>481.8</v>
      </c>
      <c r="X58" s="17">
        <v>537.26145303599992</v>
      </c>
      <c r="Y58" s="254" t="s">
        <v>31</v>
      </c>
      <c r="Z58" s="255"/>
      <c r="AA58" s="255"/>
      <c r="AB58" s="256"/>
    </row>
    <row r="59" spans="1:28" s="74" customFormat="1" ht="66" customHeight="1" x14ac:dyDescent="0.25">
      <c r="A59" s="88" t="s">
        <v>229</v>
      </c>
      <c r="B59" s="6" t="s">
        <v>225</v>
      </c>
      <c r="C59" s="61">
        <v>0.4</v>
      </c>
      <c r="D59" s="61" t="s">
        <v>380</v>
      </c>
      <c r="E59" s="61" t="s">
        <v>31</v>
      </c>
      <c r="F59" s="61" t="s">
        <v>31</v>
      </c>
      <c r="G59" s="61" t="s">
        <v>31</v>
      </c>
      <c r="H59" s="61" t="s">
        <v>31</v>
      </c>
      <c r="I59" s="61" t="s">
        <v>31</v>
      </c>
      <c r="J59" s="61" t="s">
        <v>31</v>
      </c>
      <c r="K59" s="257" t="s">
        <v>31</v>
      </c>
      <c r="L59" s="258"/>
      <c r="M59" s="258"/>
      <c r="N59" s="259"/>
      <c r="O59" s="61">
        <v>0.4</v>
      </c>
      <c r="P59" s="61" t="s">
        <v>230</v>
      </c>
      <c r="Q59" s="61">
        <v>1</v>
      </c>
      <c r="R59" s="61" t="s">
        <v>6</v>
      </c>
      <c r="S59" s="8" t="s">
        <v>113</v>
      </c>
      <c r="T59" s="65">
        <v>2319</v>
      </c>
      <c r="U59" s="9">
        <v>2319</v>
      </c>
      <c r="V59" s="9">
        <v>1</v>
      </c>
      <c r="W59" s="16">
        <v>2319</v>
      </c>
      <c r="X59" s="17">
        <v>2585.9470933799998</v>
      </c>
      <c r="Y59" s="254" t="s">
        <v>31</v>
      </c>
      <c r="Z59" s="255"/>
      <c r="AA59" s="255"/>
      <c r="AB59" s="256"/>
    </row>
    <row r="60" spans="1:28" s="74" customFormat="1" ht="30" customHeight="1" x14ac:dyDescent="0.25">
      <c r="A60" s="88" t="s">
        <v>100</v>
      </c>
      <c r="B60" s="7" t="s">
        <v>82</v>
      </c>
      <c r="C60" s="61" t="s">
        <v>31</v>
      </c>
      <c r="D60" s="61" t="s">
        <v>31</v>
      </c>
      <c r="E60" s="61" t="s">
        <v>31</v>
      </c>
      <c r="F60" s="61" t="s">
        <v>31</v>
      </c>
      <c r="G60" s="61" t="s">
        <v>31</v>
      </c>
      <c r="H60" s="61" t="s">
        <v>31</v>
      </c>
      <c r="I60" s="61" t="s">
        <v>31</v>
      </c>
      <c r="J60" s="61" t="s">
        <v>31</v>
      </c>
      <c r="K60" s="257" t="s">
        <v>31</v>
      </c>
      <c r="L60" s="258"/>
      <c r="M60" s="258"/>
      <c r="N60" s="259"/>
      <c r="O60" s="61" t="s">
        <v>31</v>
      </c>
      <c r="P60" s="61" t="s">
        <v>31</v>
      </c>
      <c r="Q60" s="61" t="s">
        <v>31</v>
      </c>
      <c r="R60" s="61" t="s">
        <v>31</v>
      </c>
      <c r="S60" s="61" t="s">
        <v>31</v>
      </c>
      <c r="T60" s="61" t="s">
        <v>31</v>
      </c>
      <c r="U60" s="61" t="s">
        <v>31</v>
      </c>
      <c r="V60" s="61" t="s">
        <v>31</v>
      </c>
      <c r="W60" s="16" t="s">
        <v>31</v>
      </c>
      <c r="X60" s="17">
        <v>0</v>
      </c>
      <c r="Y60" s="254" t="s">
        <v>31</v>
      </c>
      <c r="Z60" s="255"/>
      <c r="AA60" s="255"/>
      <c r="AB60" s="256"/>
    </row>
    <row r="61" spans="1:28" s="74" customFormat="1" ht="37.5" customHeight="1" x14ac:dyDescent="0.25">
      <c r="A61" s="88" t="s">
        <v>101</v>
      </c>
      <c r="B61" s="6" t="s">
        <v>83</v>
      </c>
      <c r="C61" s="61" t="s">
        <v>633</v>
      </c>
      <c r="D61" s="22" t="s">
        <v>631</v>
      </c>
      <c r="E61" s="61">
        <v>0.12</v>
      </c>
      <c r="F61" s="18" t="s">
        <v>7</v>
      </c>
      <c r="G61" s="65" t="s">
        <v>119</v>
      </c>
      <c r="H61" s="65">
        <v>611</v>
      </c>
      <c r="I61" s="16">
        <v>73.319999999999993</v>
      </c>
      <c r="J61" s="16">
        <v>100.11</v>
      </c>
      <c r="K61" s="257" t="s">
        <v>31</v>
      </c>
      <c r="L61" s="258"/>
      <c r="M61" s="258"/>
      <c r="N61" s="259"/>
      <c r="O61" s="61">
        <v>0.4</v>
      </c>
      <c r="P61" s="61" t="s">
        <v>88</v>
      </c>
      <c r="Q61" s="61">
        <v>0.09</v>
      </c>
      <c r="R61" s="61" t="s">
        <v>7</v>
      </c>
      <c r="S61" s="8" t="s">
        <v>119</v>
      </c>
      <c r="T61" s="65">
        <v>611</v>
      </c>
      <c r="U61" s="9">
        <v>54.989999999999995</v>
      </c>
      <c r="V61" s="9">
        <v>1</v>
      </c>
      <c r="W61" s="16">
        <v>54.99</v>
      </c>
      <c r="X61" s="17">
        <v>61.320064969799994</v>
      </c>
      <c r="Y61" s="254" t="s">
        <v>31</v>
      </c>
      <c r="Z61" s="255"/>
      <c r="AA61" s="255"/>
      <c r="AB61" s="256"/>
    </row>
    <row r="62" spans="1:28" s="74" customFormat="1" ht="30" customHeight="1" x14ac:dyDescent="0.25">
      <c r="A62" s="88" t="s">
        <v>102</v>
      </c>
      <c r="B62" s="6" t="s">
        <v>84</v>
      </c>
      <c r="C62" s="61" t="s">
        <v>633</v>
      </c>
      <c r="D62" s="22" t="s">
        <v>631</v>
      </c>
      <c r="E62" s="61">
        <v>0.06</v>
      </c>
      <c r="F62" s="18" t="s">
        <v>7</v>
      </c>
      <c r="G62" s="65" t="s">
        <v>119</v>
      </c>
      <c r="H62" s="65">
        <v>611</v>
      </c>
      <c r="I62" s="16">
        <v>36.659999999999997</v>
      </c>
      <c r="J62" s="16">
        <v>50.06</v>
      </c>
      <c r="K62" s="257" t="s">
        <v>31</v>
      </c>
      <c r="L62" s="258"/>
      <c r="M62" s="258"/>
      <c r="N62" s="259"/>
      <c r="O62" s="61">
        <v>0.4</v>
      </c>
      <c r="P62" s="61" t="s">
        <v>89</v>
      </c>
      <c r="Q62" s="61">
        <v>6.4000000000000001E-2</v>
      </c>
      <c r="R62" s="61" t="s">
        <v>7</v>
      </c>
      <c r="S62" s="8" t="s">
        <v>119</v>
      </c>
      <c r="T62" s="65">
        <v>611</v>
      </c>
      <c r="U62" s="9">
        <v>39.103999999999999</v>
      </c>
      <c r="V62" s="9">
        <v>1</v>
      </c>
      <c r="W62" s="16">
        <v>39.1</v>
      </c>
      <c r="X62" s="17">
        <v>43.600919082000004</v>
      </c>
      <c r="Y62" s="254" t="s">
        <v>31</v>
      </c>
      <c r="Z62" s="255"/>
      <c r="AA62" s="255"/>
      <c r="AB62" s="256"/>
    </row>
    <row r="63" spans="1:28" s="74" customFormat="1" ht="30" customHeight="1" x14ac:dyDescent="0.25">
      <c r="A63" s="88" t="s">
        <v>103</v>
      </c>
      <c r="B63" s="6" t="s">
        <v>85</v>
      </c>
      <c r="C63" s="61" t="s">
        <v>633</v>
      </c>
      <c r="D63" s="22" t="s">
        <v>640</v>
      </c>
      <c r="E63" s="61">
        <v>0.12</v>
      </c>
      <c r="F63" s="18" t="s">
        <v>7</v>
      </c>
      <c r="G63" s="65" t="s">
        <v>119</v>
      </c>
      <c r="H63" s="65">
        <v>611</v>
      </c>
      <c r="I63" s="16">
        <v>73.319999999999993</v>
      </c>
      <c r="J63" s="16">
        <v>100.11</v>
      </c>
      <c r="K63" s="257" t="s">
        <v>31</v>
      </c>
      <c r="L63" s="258"/>
      <c r="M63" s="258"/>
      <c r="N63" s="259"/>
      <c r="O63" s="61">
        <v>0.4</v>
      </c>
      <c r="P63" s="61" t="s">
        <v>88</v>
      </c>
      <c r="Q63" s="61">
        <v>0.09</v>
      </c>
      <c r="R63" s="61" t="s">
        <v>7</v>
      </c>
      <c r="S63" s="8" t="s">
        <v>119</v>
      </c>
      <c r="T63" s="65">
        <v>611</v>
      </c>
      <c r="U63" s="9">
        <v>54.989999999999995</v>
      </c>
      <c r="V63" s="9">
        <v>1</v>
      </c>
      <c r="W63" s="16">
        <v>54.99</v>
      </c>
      <c r="X63" s="17">
        <v>61.320064969799994</v>
      </c>
      <c r="Y63" s="254" t="s">
        <v>31</v>
      </c>
      <c r="Z63" s="255"/>
      <c r="AA63" s="255"/>
      <c r="AB63" s="256"/>
    </row>
    <row r="64" spans="1:28" s="74" customFormat="1" ht="30" customHeight="1" x14ac:dyDescent="0.25">
      <c r="A64" s="88" t="s">
        <v>104</v>
      </c>
      <c r="B64" s="6" t="s">
        <v>86</v>
      </c>
      <c r="C64" s="61" t="s">
        <v>633</v>
      </c>
      <c r="D64" s="22" t="s">
        <v>640</v>
      </c>
      <c r="E64" s="61">
        <v>0.1</v>
      </c>
      <c r="F64" s="18" t="s">
        <v>7</v>
      </c>
      <c r="G64" s="65" t="s">
        <v>119</v>
      </c>
      <c r="H64" s="65">
        <v>611</v>
      </c>
      <c r="I64" s="19">
        <v>61.1</v>
      </c>
      <c r="J64" s="16">
        <v>83.43</v>
      </c>
      <c r="K64" s="257" t="s">
        <v>31</v>
      </c>
      <c r="L64" s="258"/>
      <c r="M64" s="258"/>
      <c r="N64" s="259"/>
      <c r="O64" s="61">
        <v>0.4</v>
      </c>
      <c r="P64" s="61" t="s">
        <v>88</v>
      </c>
      <c r="Q64" s="61">
        <v>0.06</v>
      </c>
      <c r="R64" s="61" t="s">
        <v>7</v>
      </c>
      <c r="S64" s="8" t="s">
        <v>119</v>
      </c>
      <c r="T64" s="65">
        <v>611</v>
      </c>
      <c r="U64" s="9">
        <v>36.659999999999997</v>
      </c>
      <c r="V64" s="9">
        <v>1</v>
      </c>
      <c r="W64" s="16">
        <v>36.659999999999997</v>
      </c>
      <c r="X64" s="17">
        <v>40.880043313199998</v>
      </c>
      <c r="Y64" s="254" t="s">
        <v>31</v>
      </c>
      <c r="Z64" s="255"/>
      <c r="AA64" s="255"/>
      <c r="AB64" s="256"/>
    </row>
    <row r="65" spans="1:28" s="74" customFormat="1" ht="30" customHeight="1" x14ac:dyDescent="0.25">
      <c r="A65" s="88" t="s">
        <v>105</v>
      </c>
      <c r="B65" s="6" t="s">
        <v>87</v>
      </c>
      <c r="C65" s="61" t="s">
        <v>633</v>
      </c>
      <c r="D65" s="22" t="s">
        <v>640</v>
      </c>
      <c r="E65" s="61">
        <v>0.15</v>
      </c>
      <c r="F65" s="18" t="s">
        <v>7</v>
      </c>
      <c r="G65" s="65" t="s">
        <v>119</v>
      </c>
      <c r="H65" s="65">
        <v>611</v>
      </c>
      <c r="I65" s="16">
        <v>91.65</v>
      </c>
      <c r="J65" s="16">
        <v>125.14</v>
      </c>
      <c r="K65" s="257" t="s">
        <v>31</v>
      </c>
      <c r="L65" s="258"/>
      <c r="M65" s="258"/>
      <c r="N65" s="259"/>
      <c r="O65" s="61">
        <v>0.4</v>
      </c>
      <c r="P65" s="61" t="s">
        <v>88</v>
      </c>
      <c r="Q65" s="61">
        <v>0.03</v>
      </c>
      <c r="R65" s="61" t="s">
        <v>7</v>
      </c>
      <c r="S65" s="8" t="s">
        <v>119</v>
      </c>
      <c r="T65" s="65">
        <v>611</v>
      </c>
      <c r="U65" s="9">
        <v>18.329999999999998</v>
      </c>
      <c r="V65" s="9">
        <v>1</v>
      </c>
      <c r="W65" s="16">
        <v>18.329999999999998</v>
      </c>
      <c r="X65" s="17">
        <v>20.440021656599999</v>
      </c>
      <c r="Y65" s="254" t="s">
        <v>31</v>
      </c>
      <c r="Z65" s="255"/>
      <c r="AA65" s="255"/>
      <c r="AB65" s="256"/>
    </row>
    <row r="66" spans="1:28" s="74" customFormat="1" ht="64.5" customHeight="1" x14ac:dyDescent="0.25">
      <c r="A66" s="68" t="s">
        <v>125</v>
      </c>
      <c r="B66" s="69" t="s">
        <v>673</v>
      </c>
      <c r="C66" s="61" t="s">
        <v>31</v>
      </c>
      <c r="D66" s="61" t="s">
        <v>31</v>
      </c>
      <c r="E66" s="61" t="s">
        <v>31</v>
      </c>
      <c r="F66" s="61" t="s">
        <v>31</v>
      </c>
      <c r="G66" s="61" t="s">
        <v>31</v>
      </c>
      <c r="H66" s="61" t="s">
        <v>31</v>
      </c>
      <c r="I66" s="70">
        <v>44779.94</v>
      </c>
      <c r="J66" s="171">
        <v>95126.908375285115</v>
      </c>
      <c r="K66" s="257" t="s">
        <v>31</v>
      </c>
      <c r="L66" s="258"/>
      <c r="M66" s="258"/>
      <c r="N66" s="259"/>
      <c r="O66" s="61" t="s">
        <v>31</v>
      </c>
      <c r="P66" s="61" t="s">
        <v>31</v>
      </c>
      <c r="Q66" s="61" t="s">
        <v>31</v>
      </c>
      <c r="R66" s="61" t="s">
        <v>31</v>
      </c>
      <c r="S66" s="61" t="s">
        <v>31</v>
      </c>
      <c r="T66" s="61" t="s">
        <v>31</v>
      </c>
      <c r="U66" s="61" t="s">
        <v>31</v>
      </c>
      <c r="V66" s="61" t="s">
        <v>31</v>
      </c>
      <c r="W66" s="72">
        <v>58947.69</v>
      </c>
      <c r="X66" s="73">
        <v>65733.34</v>
      </c>
      <c r="Y66" s="254" t="s">
        <v>31</v>
      </c>
      <c r="Z66" s="255"/>
      <c r="AA66" s="255"/>
      <c r="AB66" s="256"/>
    </row>
    <row r="67" spans="1:28" s="74" customFormat="1" ht="30" customHeight="1" x14ac:dyDescent="0.25">
      <c r="A67" s="68" t="s">
        <v>126</v>
      </c>
      <c r="B67" s="82" t="s">
        <v>120</v>
      </c>
      <c r="C67" s="229" t="s">
        <v>31</v>
      </c>
      <c r="D67" s="230"/>
      <c r="E67" s="230"/>
      <c r="F67" s="230"/>
      <c r="G67" s="230"/>
      <c r="H67" s="231"/>
      <c r="I67" s="158">
        <v>13649.16</v>
      </c>
      <c r="J67" s="21">
        <v>18636.59</v>
      </c>
      <c r="K67" s="257" t="s">
        <v>31</v>
      </c>
      <c r="L67" s="258"/>
      <c r="M67" s="258"/>
      <c r="N67" s="259"/>
      <c r="O67" s="260" t="s">
        <v>31</v>
      </c>
      <c r="P67" s="261"/>
      <c r="Q67" s="261"/>
      <c r="R67" s="261"/>
      <c r="S67" s="261"/>
      <c r="T67" s="261"/>
      <c r="U67" s="261"/>
      <c r="V67" s="262"/>
      <c r="W67" s="16">
        <v>7861.09</v>
      </c>
      <c r="X67" s="17">
        <v>8766</v>
      </c>
      <c r="Y67" s="254" t="s">
        <v>31</v>
      </c>
      <c r="Z67" s="255"/>
      <c r="AA67" s="255"/>
      <c r="AB67" s="256"/>
    </row>
    <row r="68" spans="1:28" s="74" customFormat="1" ht="30" customHeight="1" x14ac:dyDescent="0.25">
      <c r="A68" s="68" t="s">
        <v>127</v>
      </c>
      <c r="B68" s="82" t="s">
        <v>121</v>
      </c>
      <c r="C68" s="229" t="s">
        <v>31</v>
      </c>
      <c r="D68" s="230"/>
      <c r="E68" s="230"/>
      <c r="F68" s="230"/>
      <c r="G68" s="230"/>
      <c r="H68" s="231"/>
      <c r="I68" s="172">
        <v>6533.79</v>
      </c>
      <c r="J68" s="21">
        <v>8921.25</v>
      </c>
      <c r="K68" s="257" t="s">
        <v>31</v>
      </c>
      <c r="L68" s="258"/>
      <c r="M68" s="258"/>
      <c r="N68" s="259"/>
      <c r="O68" s="260" t="s">
        <v>31</v>
      </c>
      <c r="P68" s="261"/>
      <c r="Q68" s="261"/>
      <c r="R68" s="261"/>
      <c r="S68" s="261"/>
      <c r="T68" s="261"/>
      <c r="U68" s="261"/>
      <c r="V68" s="262"/>
      <c r="W68" s="16">
        <v>4430.01</v>
      </c>
      <c r="X68" s="17">
        <v>4939.96</v>
      </c>
      <c r="Y68" s="254" t="s">
        <v>31</v>
      </c>
      <c r="Z68" s="255"/>
      <c r="AA68" s="255"/>
      <c r="AB68" s="256"/>
    </row>
    <row r="69" spans="1:28" s="74" customFormat="1" ht="30" customHeight="1" x14ac:dyDescent="0.25">
      <c r="A69" s="68" t="s">
        <v>128</v>
      </c>
      <c r="B69" s="82" t="s">
        <v>122</v>
      </c>
      <c r="C69" s="229" t="s">
        <v>31</v>
      </c>
      <c r="D69" s="230"/>
      <c r="E69" s="230"/>
      <c r="F69" s="230"/>
      <c r="G69" s="230"/>
      <c r="H69" s="231"/>
      <c r="I69" s="172">
        <v>12761.1</v>
      </c>
      <c r="J69" s="21">
        <v>17424.03</v>
      </c>
      <c r="K69" s="257" t="s">
        <v>31</v>
      </c>
      <c r="L69" s="258"/>
      <c r="M69" s="258"/>
      <c r="N69" s="259"/>
      <c r="O69" s="260" t="s">
        <v>31</v>
      </c>
      <c r="P69" s="261"/>
      <c r="Q69" s="261"/>
      <c r="R69" s="261"/>
      <c r="S69" s="261"/>
      <c r="T69" s="261"/>
      <c r="U69" s="261"/>
      <c r="V69" s="262"/>
      <c r="W69" s="16">
        <v>8514.24</v>
      </c>
      <c r="X69" s="17">
        <v>9494.34</v>
      </c>
      <c r="Y69" s="254" t="s">
        <v>31</v>
      </c>
      <c r="Z69" s="255"/>
      <c r="AA69" s="255"/>
      <c r="AB69" s="256"/>
    </row>
    <row r="70" spans="1:28" s="74" customFormat="1" ht="30" customHeight="1" x14ac:dyDescent="0.25">
      <c r="A70" s="68" t="s">
        <v>129</v>
      </c>
      <c r="B70" s="82" t="s">
        <v>123</v>
      </c>
      <c r="C70" s="229" t="s">
        <v>31</v>
      </c>
      <c r="D70" s="230"/>
      <c r="E70" s="230"/>
      <c r="F70" s="230"/>
      <c r="G70" s="230"/>
      <c r="H70" s="231"/>
      <c r="I70" s="173">
        <v>5385.71</v>
      </c>
      <c r="J70" s="21">
        <v>7351.5</v>
      </c>
      <c r="K70" s="257" t="s">
        <v>31</v>
      </c>
      <c r="L70" s="258"/>
      <c r="M70" s="258"/>
      <c r="N70" s="259"/>
      <c r="O70" s="260" t="s">
        <v>31</v>
      </c>
      <c r="P70" s="261"/>
      <c r="Q70" s="261"/>
      <c r="R70" s="261"/>
      <c r="S70" s="261"/>
      <c r="T70" s="261"/>
      <c r="U70" s="261"/>
      <c r="V70" s="262"/>
      <c r="W70" s="16">
        <v>3636.65</v>
      </c>
      <c r="X70" s="17">
        <v>4055.28</v>
      </c>
      <c r="Y70" s="254" t="s">
        <v>31</v>
      </c>
      <c r="Z70" s="255"/>
      <c r="AA70" s="255"/>
      <c r="AB70" s="256"/>
    </row>
    <row r="71" spans="1:28" s="74" customFormat="1" ht="30" customHeight="1" x14ac:dyDescent="0.25">
      <c r="A71" s="68" t="s">
        <v>130</v>
      </c>
      <c r="B71" s="82" t="s">
        <v>124</v>
      </c>
      <c r="C71" s="229" t="s">
        <v>31</v>
      </c>
      <c r="D71" s="230"/>
      <c r="E71" s="230"/>
      <c r="F71" s="230"/>
      <c r="G71" s="230"/>
      <c r="H71" s="231"/>
      <c r="I71" s="174">
        <v>6450.18</v>
      </c>
      <c r="J71" s="21">
        <v>8807.09</v>
      </c>
      <c r="K71" s="257" t="s">
        <v>31</v>
      </c>
      <c r="L71" s="258"/>
      <c r="M71" s="258"/>
      <c r="N71" s="259"/>
      <c r="O71" s="260" t="s">
        <v>31</v>
      </c>
      <c r="P71" s="261"/>
      <c r="Q71" s="261"/>
      <c r="R71" s="261"/>
      <c r="S71" s="261"/>
      <c r="T71" s="261"/>
      <c r="U71" s="261"/>
      <c r="V71" s="262"/>
      <c r="W71" s="16">
        <v>4311.83</v>
      </c>
      <c r="X71" s="17">
        <v>4808.18</v>
      </c>
      <c r="Y71" s="254" t="s">
        <v>31</v>
      </c>
      <c r="Z71" s="255"/>
      <c r="AA71" s="255"/>
      <c r="AB71" s="256"/>
    </row>
    <row r="72" spans="1:28" s="74" customFormat="1" ht="48.75" customHeight="1" x14ac:dyDescent="0.25">
      <c r="A72" s="68" t="s">
        <v>209</v>
      </c>
      <c r="B72" s="82" t="s">
        <v>233</v>
      </c>
      <c r="C72" s="229" t="s">
        <v>31</v>
      </c>
      <c r="D72" s="230"/>
      <c r="E72" s="230"/>
      <c r="F72" s="230"/>
      <c r="G72" s="230"/>
      <c r="H72" s="231"/>
      <c r="I72" s="175" t="s">
        <v>31</v>
      </c>
      <c r="J72" s="176">
        <v>2507.0100000000002</v>
      </c>
      <c r="K72" s="257" t="s">
        <v>31</v>
      </c>
      <c r="L72" s="258"/>
      <c r="M72" s="258"/>
      <c r="N72" s="259"/>
      <c r="O72" s="260" t="s">
        <v>31</v>
      </c>
      <c r="P72" s="261"/>
      <c r="Q72" s="261"/>
      <c r="R72" s="261"/>
      <c r="S72" s="261"/>
      <c r="T72" s="261"/>
      <c r="U72" s="261"/>
      <c r="V72" s="262"/>
      <c r="W72" s="16">
        <v>3348.5200000000004</v>
      </c>
      <c r="X72" s="17">
        <v>3733.98</v>
      </c>
      <c r="Y72" s="254" t="s">
        <v>31</v>
      </c>
      <c r="Z72" s="255"/>
      <c r="AA72" s="255"/>
      <c r="AB72" s="256"/>
    </row>
    <row r="73" spans="1:28" s="74" customFormat="1" ht="48.75" customHeight="1" x14ac:dyDescent="0.25">
      <c r="A73" s="68" t="s">
        <v>231</v>
      </c>
      <c r="B73" s="82" t="s">
        <v>225</v>
      </c>
      <c r="C73" s="229" t="s">
        <v>31</v>
      </c>
      <c r="D73" s="230"/>
      <c r="E73" s="230"/>
      <c r="F73" s="230"/>
      <c r="G73" s="230"/>
      <c r="H73" s="231"/>
      <c r="I73" s="175" t="s">
        <v>31</v>
      </c>
      <c r="J73" s="177">
        <v>31479.438375285124</v>
      </c>
      <c r="K73" s="257" t="s">
        <v>31</v>
      </c>
      <c r="L73" s="258"/>
      <c r="M73" s="258"/>
      <c r="N73" s="259"/>
      <c r="O73" s="260" t="s">
        <v>31</v>
      </c>
      <c r="P73" s="261"/>
      <c r="Q73" s="261"/>
      <c r="R73" s="261"/>
      <c r="S73" s="261"/>
      <c r="T73" s="261"/>
      <c r="U73" s="261"/>
      <c r="V73" s="262"/>
      <c r="W73" s="16">
        <v>26845.35</v>
      </c>
      <c r="X73" s="17">
        <v>29935.599999999999</v>
      </c>
      <c r="Y73" s="254" t="s">
        <v>31</v>
      </c>
      <c r="Z73" s="255"/>
      <c r="AA73" s="255"/>
      <c r="AB73" s="256"/>
    </row>
    <row r="74" spans="1:28" ht="15.75" customHeight="1" x14ac:dyDescent="0.3">
      <c r="A74" s="244" t="s">
        <v>279</v>
      </c>
      <c r="B74" s="245"/>
      <c r="C74" s="245"/>
      <c r="D74" s="245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245"/>
      <c r="Z74" s="245"/>
      <c r="AA74" s="245"/>
      <c r="AB74" s="246"/>
    </row>
    <row r="75" spans="1:28" s="5" customFormat="1" ht="48" customHeight="1" x14ac:dyDescent="0.25">
      <c r="A75" s="60">
        <v>1</v>
      </c>
      <c r="B75" s="6" t="s">
        <v>642</v>
      </c>
      <c r="C75" s="61" t="s">
        <v>31</v>
      </c>
      <c r="D75" s="61" t="s">
        <v>31</v>
      </c>
      <c r="E75" s="61" t="s">
        <v>31</v>
      </c>
      <c r="F75" s="61" t="s">
        <v>31</v>
      </c>
      <c r="G75" s="61" t="s">
        <v>31</v>
      </c>
      <c r="H75" s="61" t="s">
        <v>31</v>
      </c>
      <c r="I75" s="61" t="s">
        <v>31</v>
      </c>
      <c r="J75" s="61" t="s">
        <v>31</v>
      </c>
      <c r="K75" s="61" t="s">
        <v>31</v>
      </c>
      <c r="L75" s="61" t="s">
        <v>31</v>
      </c>
      <c r="M75" s="61" t="s">
        <v>31</v>
      </c>
      <c r="N75" s="61" t="s">
        <v>31</v>
      </c>
      <c r="O75" s="61" t="s">
        <v>31</v>
      </c>
      <c r="P75" s="61" t="s">
        <v>31</v>
      </c>
      <c r="Q75" s="61" t="s">
        <v>31</v>
      </c>
      <c r="R75" s="61" t="s">
        <v>31</v>
      </c>
      <c r="S75" s="61" t="s">
        <v>31</v>
      </c>
      <c r="T75" s="61" t="s">
        <v>31</v>
      </c>
      <c r="U75" s="61" t="s">
        <v>31</v>
      </c>
      <c r="V75" s="61" t="s">
        <v>31</v>
      </c>
      <c r="W75" s="61" t="s">
        <v>31</v>
      </c>
      <c r="X75" s="61" t="s">
        <v>31</v>
      </c>
      <c r="Y75" s="61" t="s">
        <v>31</v>
      </c>
      <c r="Z75" s="61" t="s">
        <v>31</v>
      </c>
      <c r="AA75" s="61" t="s">
        <v>31</v>
      </c>
      <c r="AB75" s="61" t="s">
        <v>31</v>
      </c>
    </row>
    <row r="76" spans="1:28" s="5" customFormat="1" ht="54.75" customHeight="1" x14ac:dyDescent="0.25">
      <c r="A76" s="60" t="s">
        <v>19</v>
      </c>
      <c r="B76" s="6" t="s">
        <v>281</v>
      </c>
      <c r="C76" s="61">
        <v>0.4</v>
      </c>
      <c r="D76" s="7" t="s">
        <v>627</v>
      </c>
      <c r="E76" s="61">
        <v>3.96</v>
      </c>
      <c r="F76" s="18" t="s">
        <v>2</v>
      </c>
      <c r="G76" s="7" t="s">
        <v>628</v>
      </c>
      <c r="H76" s="61" t="s">
        <v>629</v>
      </c>
      <c r="I76" s="16">
        <v>7116.12</v>
      </c>
      <c r="J76" s="16" t="s">
        <v>31</v>
      </c>
      <c r="K76" s="16">
        <v>10105.02</v>
      </c>
      <c r="L76" s="247" t="s">
        <v>31</v>
      </c>
      <c r="M76" s="253"/>
      <c r="N76" s="248"/>
      <c r="O76" s="61">
        <v>0.4</v>
      </c>
      <c r="P76" s="18" t="s">
        <v>282</v>
      </c>
      <c r="Q76" s="61">
        <v>3.96</v>
      </c>
      <c r="R76" s="18" t="s">
        <v>2</v>
      </c>
      <c r="S76" s="8" t="s">
        <v>107</v>
      </c>
      <c r="T76" s="61">
        <v>499</v>
      </c>
      <c r="U76" s="9">
        <v>1976.04</v>
      </c>
      <c r="V76" s="16">
        <v>1.54</v>
      </c>
      <c r="W76" s="16">
        <v>3043.1</v>
      </c>
      <c r="X76" s="17" t="s">
        <v>31</v>
      </c>
      <c r="Y76" s="17">
        <v>3529.14</v>
      </c>
      <c r="Z76" s="17" t="s">
        <v>31</v>
      </c>
      <c r="AA76" s="17" t="s">
        <v>31</v>
      </c>
      <c r="AB76" s="17" t="s">
        <v>31</v>
      </c>
    </row>
    <row r="77" spans="1:28" s="5" customFormat="1" ht="47.25" x14ac:dyDescent="0.25">
      <c r="A77" s="60" t="s">
        <v>20</v>
      </c>
      <c r="B77" s="6" t="s">
        <v>291</v>
      </c>
      <c r="C77" s="61">
        <v>0.4</v>
      </c>
      <c r="D77" s="7" t="s">
        <v>627</v>
      </c>
      <c r="E77" s="61">
        <v>4.59</v>
      </c>
      <c r="F77" s="18" t="s">
        <v>2</v>
      </c>
      <c r="G77" s="7" t="s">
        <v>628</v>
      </c>
      <c r="H77" s="61" t="s">
        <v>629</v>
      </c>
      <c r="I77" s="16">
        <v>8248.23</v>
      </c>
      <c r="J77" s="9" t="s">
        <v>31</v>
      </c>
      <c r="K77" s="16">
        <v>11712.64</v>
      </c>
      <c r="L77" s="247" t="s">
        <v>31</v>
      </c>
      <c r="M77" s="253"/>
      <c r="N77" s="248"/>
      <c r="O77" s="61">
        <v>0.4</v>
      </c>
      <c r="P77" s="18" t="s">
        <v>282</v>
      </c>
      <c r="Q77" s="61">
        <v>4.59</v>
      </c>
      <c r="R77" s="18" t="s">
        <v>2</v>
      </c>
      <c r="S77" s="8" t="s">
        <v>107</v>
      </c>
      <c r="T77" s="61">
        <v>499</v>
      </c>
      <c r="U77" s="9">
        <v>2290.41</v>
      </c>
      <c r="V77" s="16">
        <v>1.54</v>
      </c>
      <c r="W77" s="16">
        <v>3527.23</v>
      </c>
      <c r="X77" s="17" t="s">
        <v>31</v>
      </c>
      <c r="Y77" s="17">
        <v>4090.59</v>
      </c>
      <c r="Z77" s="17" t="s">
        <v>31</v>
      </c>
      <c r="AA77" s="17" t="s">
        <v>31</v>
      </c>
      <c r="AB77" s="17" t="s">
        <v>31</v>
      </c>
    </row>
    <row r="78" spans="1:28" s="5" customFormat="1" ht="47.25" x14ac:dyDescent="0.25">
      <c r="A78" s="60" t="s">
        <v>33</v>
      </c>
      <c r="B78" s="6" t="s">
        <v>298</v>
      </c>
      <c r="C78" s="61">
        <v>0.4</v>
      </c>
      <c r="D78" s="7" t="s">
        <v>627</v>
      </c>
      <c r="E78" s="61">
        <v>4.37</v>
      </c>
      <c r="F78" s="18" t="s">
        <v>2</v>
      </c>
      <c r="G78" s="7" t="s">
        <v>628</v>
      </c>
      <c r="H78" s="61" t="s">
        <v>629</v>
      </c>
      <c r="I78" s="16">
        <v>7852.89</v>
      </c>
      <c r="J78" s="9" t="s">
        <v>31</v>
      </c>
      <c r="K78" s="16">
        <v>11151.25</v>
      </c>
      <c r="L78" s="247" t="s">
        <v>31</v>
      </c>
      <c r="M78" s="253"/>
      <c r="N78" s="248"/>
      <c r="O78" s="61">
        <v>0.4</v>
      </c>
      <c r="P78" s="18" t="s">
        <v>282</v>
      </c>
      <c r="Q78" s="61">
        <v>4.37</v>
      </c>
      <c r="R78" s="18" t="s">
        <v>2</v>
      </c>
      <c r="S78" s="8" t="s">
        <v>107</v>
      </c>
      <c r="T78" s="61">
        <v>499</v>
      </c>
      <c r="U78" s="9">
        <v>2180.63</v>
      </c>
      <c r="V78" s="16">
        <v>1.54</v>
      </c>
      <c r="W78" s="16">
        <v>3358.17</v>
      </c>
      <c r="X78" s="17" t="s">
        <v>31</v>
      </c>
      <c r="Y78" s="17">
        <v>3894.53</v>
      </c>
      <c r="Z78" s="17" t="s">
        <v>31</v>
      </c>
      <c r="AA78" s="17" t="s">
        <v>31</v>
      </c>
      <c r="AB78" s="17" t="s">
        <v>31</v>
      </c>
    </row>
    <row r="79" spans="1:28" s="5" customFormat="1" ht="56.25" customHeight="1" x14ac:dyDescent="0.25">
      <c r="A79" s="60" t="s">
        <v>55</v>
      </c>
      <c r="B79" s="6" t="s">
        <v>304</v>
      </c>
      <c r="C79" s="61">
        <v>0.4</v>
      </c>
      <c r="D79" s="7" t="s">
        <v>627</v>
      </c>
      <c r="E79" s="61">
        <v>5.92</v>
      </c>
      <c r="F79" s="18" t="s">
        <v>2</v>
      </c>
      <c r="G79" s="7" t="s">
        <v>628</v>
      </c>
      <c r="H79" s="61" t="s">
        <v>629</v>
      </c>
      <c r="I79" s="16">
        <v>10638.24</v>
      </c>
      <c r="J79" s="9" t="s">
        <v>31</v>
      </c>
      <c r="K79" s="16">
        <v>15106.5</v>
      </c>
      <c r="L79" s="247" t="s">
        <v>31</v>
      </c>
      <c r="M79" s="253"/>
      <c r="N79" s="248"/>
      <c r="O79" s="61">
        <v>0.4</v>
      </c>
      <c r="P79" s="18" t="s">
        <v>282</v>
      </c>
      <c r="Q79" s="61">
        <v>5.92</v>
      </c>
      <c r="R79" s="18" t="s">
        <v>2</v>
      </c>
      <c r="S79" s="8" t="s">
        <v>107</v>
      </c>
      <c r="T79" s="61">
        <v>499</v>
      </c>
      <c r="U79" s="9">
        <v>2954.08</v>
      </c>
      <c r="V79" s="16">
        <v>1.54</v>
      </c>
      <c r="W79" s="16">
        <v>4549.28</v>
      </c>
      <c r="X79" s="17" t="s">
        <v>31</v>
      </c>
      <c r="Y79" s="17">
        <v>5275.88</v>
      </c>
      <c r="Z79" s="17" t="s">
        <v>31</v>
      </c>
      <c r="AA79" s="17" t="s">
        <v>31</v>
      </c>
      <c r="AB79" s="17" t="s">
        <v>31</v>
      </c>
    </row>
    <row r="80" spans="1:28" s="5" customFormat="1" ht="57.75" customHeight="1" x14ac:dyDescent="0.25">
      <c r="A80" s="60" t="s">
        <v>61</v>
      </c>
      <c r="B80" s="6" t="s">
        <v>310</v>
      </c>
      <c r="C80" s="61">
        <v>0.4</v>
      </c>
      <c r="D80" s="7" t="s">
        <v>627</v>
      </c>
      <c r="E80" s="61">
        <v>1.74</v>
      </c>
      <c r="F80" s="18" t="s">
        <v>2</v>
      </c>
      <c r="G80" s="7" t="s">
        <v>628</v>
      </c>
      <c r="H80" s="61" t="s">
        <v>629</v>
      </c>
      <c r="I80" s="16">
        <v>3126.7799999999997</v>
      </c>
      <c r="J80" s="9" t="s">
        <v>31</v>
      </c>
      <c r="K80" s="16">
        <v>4440.08</v>
      </c>
      <c r="L80" s="247" t="s">
        <v>31</v>
      </c>
      <c r="M80" s="253"/>
      <c r="N80" s="248"/>
      <c r="O80" s="61">
        <v>0.4</v>
      </c>
      <c r="P80" s="18" t="s">
        <v>282</v>
      </c>
      <c r="Q80" s="61">
        <v>1.74</v>
      </c>
      <c r="R80" s="18" t="s">
        <v>2</v>
      </c>
      <c r="S80" s="8" t="s">
        <v>107</v>
      </c>
      <c r="T80" s="61">
        <v>499</v>
      </c>
      <c r="U80" s="9">
        <v>868.26</v>
      </c>
      <c r="V80" s="16">
        <v>1.54</v>
      </c>
      <c r="W80" s="16">
        <v>1337.12</v>
      </c>
      <c r="X80" s="17" t="s">
        <v>31</v>
      </c>
      <c r="Y80" s="17">
        <v>1550.68</v>
      </c>
      <c r="Z80" s="17" t="s">
        <v>31</v>
      </c>
      <c r="AA80" s="17" t="s">
        <v>31</v>
      </c>
      <c r="AB80" s="17" t="s">
        <v>31</v>
      </c>
    </row>
    <row r="81" spans="1:28" s="5" customFormat="1" ht="57.75" customHeight="1" x14ac:dyDescent="0.25">
      <c r="A81" s="60" t="s">
        <v>143</v>
      </c>
      <c r="B81" s="6" t="s">
        <v>316</v>
      </c>
      <c r="C81" s="61">
        <v>0.4</v>
      </c>
      <c r="D81" s="7" t="s">
        <v>627</v>
      </c>
      <c r="E81" s="61">
        <v>5.9050000000000002</v>
      </c>
      <c r="F81" s="18" t="s">
        <v>2</v>
      </c>
      <c r="G81" s="7" t="s">
        <v>628</v>
      </c>
      <c r="H81" s="61" t="s">
        <v>629</v>
      </c>
      <c r="I81" s="16">
        <v>10611.28</v>
      </c>
      <c r="J81" s="9" t="s">
        <v>31</v>
      </c>
      <c r="K81" s="16">
        <v>15068.21</v>
      </c>
      <c r="L81" s="247" t="s">
        <v>31</v>
      </c>
      <c r="M81" s="253"/>
      <c r="N81" s="248"/>
      <c r="O81" s="61">
        <v>0.4</v>
      </c>
      <c r="P81" s="18" t="s">
        <v>282</v>
      </c>
      <c r="Q81" s="61">
        <v>5.91</v>
      </c>
      <c r="R81" s="18" t="s">
        <v>2</v>
      </c>
      <c r="S81" s="8" t="s">
        <v>107</v>
      </c>
      <c r="T81" s="61">
        <v>499</v>
      </c>
      <c r="U81" s="9">
        <v>2949.09</v>
      </c>
      <c r="V81" s="16">
        <v>1.54</v>
      </c>
      <c r="W81" s="16">
        <v>4541.6000000000004</v>
      </c>
      <c r="X81" s="17" t="s">
        <v>31</v>
      </c>
      <c r="Y81" s="17">
        <v>5266.97</v>
      </c>
      <c r="Z81" s="17" t="s">
        <v>31</v>
      </c>
      <c r="AA81" s="17" t="s">
        <v>31</v>
      </c>
      <c r="AB81" s="17" t="s">
        <v>31</v>
      </c>
    </row>
    <row r="82" spans="1:28" s="5" customFormat="1" ht="57.75" customHeight="1" x14ac:dyDescent="0.25">
      <c r="A82" s="60" t="s">
        <v>146</v>
      </c>
      <c r="B82" s="6" t="s">
        <v>221</v>
      </c>
      <c r="C82" s="61">
        <v>0.4</v>
      </c>
      <c r="D82" s="7" t="s">
        <v>627</v>
      </c>
      <c r="E82" s="61">
        <v>1.8</v>
      </c>
      <c r="F82" s="18" t="s">
        <v>2</v>
      </c>
      <c r="G82" s="61" t="s">
        <v>31</v>
      </c>
      <c r="H82" s="61" t="s">
        <v>31</v>
      </c>
      <c r="I82" s="61" t="s">
        <v>31</v>
      </c>
      <c r="J82" s="61" t="s">
        <v>31</v>
      </c>
      <c r="K82" s="61" t="s">
        <v>31</v>
      </c>
      <c r="L82" s="247" t="s">
        <v>31</v>
      </c>
      <c r="M82" s="253"/>
      <c r="N82" s="248"/>
      <c r="O82" s="61">
        <v>0.4</v>
      </c>
      <c r="P82" s="18" t="s">
        <v>205</v>
      </c>
      <c r="Q82" s="61">
        <v>1.8</v>
      </c>
      <c r="R82" s="18" t="s">
        <v>2</v>
      </c>
      <c r="S82" s="8" t="s">
        <v>107</v>
      </c>
      <c r="T82" s="61">
        <v>499</v>
      </c>
      <c r="U82" s="9">
        <v>898.2</v>
      </c>
      <c r="V82" s="16">
        <v>1.54</v>
      </c>
      <c r="W82" s="16">
        <v>1383.23</v>
      </c>
      <c r="X82" s="17" t="s">
        <v>31</v>
      </c>
      <c r="Y82" s="17">
        <v>1604.16</v>
      </c>
      <c r="Z82" s="17" t="s">
        <v>31</v>
      </c>
      <c r="AA82" s="17" t="s">
        <v>31</v>
      </c>
      <c r="AB82" s="17" t="s">
        <v>31</v>
      </c>
    </row>
    <row r="83" spans="1:28" s="5" customFormat="1" ht="57.75" customHeight="1" x14ac:dyDescent="0.25">
      <c r="A83" s="60" t="s">
        <v>148</v>
      </c>
      <c r="B83" s="6" t="s">
        <v>225</v>
      </c>
      <c r="C83" s="61">
        <v>0.4</v>
      </c>
      <c r="D83" s="7" t="s">
        <v>627</v>
      </c>
      <c r="E83" s="61">
        <v>22.6</v>
      </c>
      <c r="F83" s="18" t="s">
        <v>2</v>
      </c>
      <c r="G83" s="61" t="s">
        <v>31</v>
      </c>
      <c r="H83" s="61" t="s">
        <v>31</v>
      </c>
      <c r="I83" s="61" t="s">
        <v>31</v>
      </c>
      <c r="J83" s="61" t="s">
        <v>31</v>
      </c>
      <c r="K83" s="61" t="s">
        <v>31</v>
      </c>
      <c r="L83" s="247" t="s">
        <v>31</v>
      </c>
      <c r="M83" s="253"/>
      <c r="N83" s="248"/>
      <c r="O83" s="61">
        <v>0.4</v>
      </c>
      <c r="P83" s="18" t="s">
        <v>205</v>
      </c>
      <c r="Q83" s="61">
        <v>22.6</v>
      </c>
      <c r="R83" s="18" t="s">
        <v>2</v>
      </c>
      <c r="S83" s="8" t="s">
        <v>107</v>
      </c>
      <c r="T83" s="61">
        <v>499</v>
      </c>
      <c r="U83" s="9">
        <v>11277.4</v>
      </c>
      <c r="V83" s="16">
        <v>1.54</v>
      </c>
      <c r="W83" s="16">
        <v>17367.2</v>
      </c>
      <c r="X83" s="17" t="s">
        <v>31</v>
      </c>
      <c r="Y83" s="17">
        <v>20141.05</v>
      </c>
      <c r="Z83" s="17" t="s">
        <v>31</v>
      </c>
      <c r="AA83" s="17" t="s">
        <v>31</v>
      </c>
      <c r="AB83" s="17" t="s">
        <v>31</v>
      </c>
    </row>
    <row r="84" spans="1:28" s="5" customFormat="1" x14ac:dyDescent="0.25">
      <c r="A84" s="60">
        <v>2</v>
      </c>
      <c r="B84" s="7" t="s">
        <v>39</v>
      </c>
      <c r="C84" s="61" t="s">
        <v>31</v>
      </c>
      <c r="D84" s="61" t="s">
        <v>31</v>
      </c>
      <c r="E84" s="61" t="s">
        <v>31</v>
      </c>
      <c r="F84" s="61" t="s">
        <v>31</v>
      </c>
      <c r="G84" s="61" t="s">
        <v>31</v>
      </c>
      <c r="H84" s="61" t="s">
        <v>31</v>
      </c>
      <c r="I84" s="61" t="s">
        <v>31</v>
      </c>
      <c r="J84" s="61" t="s">
        <v>31</v>
      </c>
      <c r="K84" s="61" t="s">
        <v>31</v>
      </c>
      <c r="L84" s="61" t="s">
        <v>31</v>
      </c>
      <c r="M84" s="61" t="s">
        <v>31</v>
      </c>
      <c r="N84" s="61" t="s">
        <v>31</v>
      </c>
      <c r="O84" s="61" t="s">
        <v>31</v>
      </c>
      <c r="P84" s="61" t="s">
        <v>31</v>
      </c>
      <c r="Q84" s="61" t="s">
        <v>31</v>
      </c>
      <c r="R84" s="61" t="s">
        <v>31</v>
      </c>
      <c r="S84" s="61" t="s">
        <v>31</v>
      </c>
      <c r="T84" s="61" t="s">
        <v>31</v>
      </c>
      <c r="U84" s="61" t="s">
        <v>31</v>
      </c>
      <c r="V84" s="61" t="s">
        <v>31</v>
      </c>
      <c r="W84" s="61" t="s">
        <v>31</v>
      </c>
      <c r="X84" s="61" t="s">
        <v>31</v>
      </c>
      <c r="Y84" s="61" t="s">
        <v>31</v>
      </c>
      <c r="Z84" s="61" t="s">
        <v>31</v>
      </c>
      <c r="AA84" s="61" t="s">
        <v>31</v>
      </c>
      <c r="AB84" s="61" t="s">
        <v>31</v>
      </c>
    </row>
    <row r="85" spans="1:28" s="5" customFormat="1" ht="47.25" x14ac:dyDescent="0.25">
      <c r="A85" s="60" t="s">
        <v>21</v>
      </c>
      <c r="B85" s="7" t="s">
        <v>283</v>
      </c>
      <c r="C85" s="61" t="s">
        <v>31</v>
      </c>
      <c r="D85" s="61" t="s">
        <v>31</v>
      </c>
      <c r="E85" s="61" t="s">
        <v>31</v>
      </c>
      <c r="F85" s="61" t="s">
        <v>31</v>
      </c>
      <c r="G85" s="61" t="s">
        <v>31</v>
      </c>
      <c r="H85" s="61" t="s">
        <v>31</v>
      </c>
      <c r="I85" s="61" t="s">
        <v>31</v>
      </c>
      <c r="J85" s="61" t="s">
        <v>31</v>
      </c>
      <c r="K85" s="61" t="s">
        <v>31</v>
      </c>
      <c r="L85" s="229" t="s">
        <v>31</v>
      </c>
      <c r="M85" s="230"/>
      <c r="N85" s="231"/>
      <c r="O85" s="61">
        <v>0.4</v>
      </c>
      <c r="P85" s="61" t="s">
        <v>43</v>
      </c>
      <c r="Q85" s="61">
        <v>1.78</v>
      </c>
      <c r="R85" s="11" t="s">
        <v>7</v>
      </c>
      <c r="S85" s="8" t="s">
        <v>108</v>
      </c>
      <c r="T85" s="61">
        <v>517</v>
      </c>
      <c r="U85" s="9">
        <v>920.26</v>
      </c>
      <c r="V85" s="16">
        <v>1.02</v>
      </c>
      <c r="W85" s="16">
        <v>938.67</v>
      </c>
      <c r="X85" s="17" t="s">
        <v>31</v>
      </c>
      <c r="Y85" s="17">
        <v>1088.5899999999999</v>
      </c>
      <c r="Z85" s="17" t="s">
        <v>31</v>
      </c>
      <c r="AA85" s="17" t="s">
        <v>31</v>
      </c>
      <c r="AB85" s="17" t="s">
        <v>31</v>
      </c>
    </row>
    <row r="86" spans="1:28" s="5" customFormat="1" ht="47.25" x14ac:dyDescent="0.25">
      <c r="A86" s="60" t="s">
        <v>22</v>
      </c>
      <c r="B86" s="7" t="s">
        <v>292</v>
      </c>
      <c r="C86" s="61" t="s">
        <v>31</v>
      </c>
      <c r="D86" s="61" t="s">
        <v>31</v>
      </c>
      <c r="E86" s="61" t="s">
        <v>31</v>
      </c>
      <c r="F86" s="61" t="s">
        <v>31</v>
      </c>
      <c r="G86" s="61" t="s">
        <v>31</v>
      </c>
      <c r="H86" s="61" t="s">
        <v>31</v>
      </c>
      <c r="I86" s="61" t="s">
        <v>31</v>
      </c>
      <c r="J86" s="61" t="s">
        <v>31</v>
      </c>
      <c r="K86" s="61" t="s">
        <v>31</v>
      </c>
      <c r="L86" s="229" t="s">
        <v>31</v>
      </c>
      <c r="M86" s="230"/>
      <c r="N86" s="231"/>
      <c r="O86" s="61">
        <v>0.4</v>
      </c>
      <c r="P86" s="61" t="s">
        <v>43</v>
      </c>
      <c r="Q86" s="61">
        <v>2.0699999999999998</v>
      </c>
      <c r="R86" s="11" t="s">
        <v>7</v>
      </c>
      <c r="S86" s="8" t="s">
        <v>108</v>
      </c>
      <c r="T86" s="61">
        <v>517</v>
      </c>
      <c r="U86" s="9">
        <v>1070.19</v>
      </c>
      <c r="V86" s="16">
        <v>1.02</v>
      </c>
      <c r="W86" s="16">
        <v>1091.5899999999999</v>
      </c>
      <c r="X86" s="17" t="s">
        <v>31</v>
      </c>
      <c r="Y86" s="17">
        <v>1265.94</v>
      </c>
      <c r="Z86" s="17" t="s">
        <v>31</v>
      </c>
      <c r="AA86" s="17" t="s">
        <v>31</v>
      </c>
      <c r="AB86" s="17" t="s">
        <v>31</v>
      </c>
    </row>
    <row r="87" spans="1:28" s="5" customFormat="1" ht="47.25" x14ac:dyDescent="0.25">
      <c r="A87" s="60" t="s">
        <v>51</v>
      </c>
      <c r="B87" s="7" t="s">
        <v>299</v>
      </c>
      <c r="C87" s="61" t="s">
        <v>31</v>
      </c>
      <c r="D87" s="61" t="s">
        <v>31</v>
      </c>
      <c r="E87" s="61" t="s">
        <v>31</v>
      </c>
      <c r="F87" s="61" t="s">
        <v>31</v>
      </c>
      <c r="G87" s="61" t="s">
        <v>31</v>
      </c>
      <c r="H87" s="61" t="s">
        <v>31</v>
      </c>
      <c r="I87" s="61" t="s">
        <v>31</v>
      </c>
      <c r="J87" s="61" t="s">
        <v>31</v>
      </c>
      <c r="K87" s="61" t="s">
        <v>31</v>
      </c>
      <c r="L87" s="229" t="s">
        <v>31</v>
      </c>
      <c r="M87" s="230"/>
      <c r="N87" s="231"/>
      <c r="O87" s="61">
        <v>0.4</v>
      </c>
      <c r="P87" s="61" t="s">
        <v>43</v>
      </c>
      <c r="Q87" s="61">
        <v>1.97</v>
      </c>
      <c r="R87" s="11" t="s">
        <v>7</v>
      </c>
      <c r="S87" s="8" t="s">
        <v>108</v>
      </c>
      <c r="T87" s="61">
        <v>517</v>
      </c>
      <c r="U87" s="9">
        <v>1018.49</v>
      </c>
      <c r="V87" s="16">
        <v>1.02</v>
      </c>
      <c r="W87" s="16">
        <v>1038.8599999999999</v>
      </c>
      <c r="X87" s="17" t="s">
        <v>31</v>
      </c>
      <c r="Y87" s="17">
        <v>1204.78</v>
      </c>
      <c r="Z87" s="17" t="s">
        <v>31</v>
      </c>
      <c r="AA87" s="17" t="s">
        <v>31</v>
      </c>
      <c r="AB87" s="17" t="s">
        <v>31</v>
      </c>
    </row>
    <row r="88" spans="1:28" s="5" customFormat="1" ht="47.25" x14ac:dyDescent="0.25">
      <c r="A88" s="60" t="s">
        <v>56</v>
      </c>
      <c r="B88" s="7" t="s">
        <v>305</v>
      </c>
      <c r="C88" s="61" t="s">
        <v>31</v>
      </c>
      <c r="D88" s="61" t="s">
        <v>31</v>
      </c>
      <c r="E88" s="61" t="s">
        <v>31</v>
      </c>
      <c r="F88" s="61" t="s">
        <v>31</v>
      </c>
      <c r="G88" s="61" t="s">
        <v>31</v>
      </c>
      <c r="H88" s="61" t="s">
        <v>31</v>
      </c>
      <c r="I88" s="61" t="s">
        <v>31</v>
      </c>
      <c r="J88" s="61" t="s">
        <v>31</v>
      </c>
      <c r="K88" s="61" t="s">
        <v>31</v>
      </c>
      <c r="L88" s="229" t="s">
        <v>31</v>
      </c>
      <c r="M88" s="230"/>
      <c r="N88" s="231"/>
      <c r="O88" s="61">
        <v>0.4</v>
      </c>
      <c r="P88" s="61" t="s">
        <v>43</v>
      </c>
      <c r="Q88" s="61">
        <v>2.66</v>
      </c>
      <c r="R88" s="11" t="s">
        <v>7</v>
      </c>
      <c r="S88" s="8" t="s">
        <v>108</v>
      </c>
      <c r="T88" s="61">
        <v>517</v>
      </c>
      <c r="U88" s="9">
        <v>1375.22</v>
      </c>
      <c r="V88" s="16">
        <v>1.02</v>
      </c>
      <c r="W88" s="16">
        <v>1402.72</v>
      </c>
      <c r="X88" s="17" t="s">
        <v>31</v>
      </c>
      <c r="Y88" s="17">
        <v>1626.76</v>
      </c>
      <c r="Z88" s="17" t="s">
        <v>31</v>
      </c>
      <c r="AA88" s="17" t="s">
        <v>31</v>
      </c>
      <c r="AB88" s="17" t="s">
        <v>31</v>
      </c>
    </row>
    <row r="89" spans="1:28" s="5" customFormat="1" ht="47.25" x14ac:dyDescent="0.25">
      <c r="A89" s="60" t="s">
        <v>62</v>
      </c>
      <c r="B89" s="7" t="s">
        <v>311</v>
      </c>
      <c r="C89" s="61" t="s">
        <v>31</v>
      </c>
      <c r="D89" s="61" t="s">
        <v>31</v>
      </c>
      <c r="E89" s="61" t="s">
        <v>31</v>
      </c>
      <c r="F89" s="61" t="s">
        <v>31</v>
      </c>
      <c r="G89" s="61" t="s">
        <v>31</v>
      </c>
      <c r="H89" s="61" t="s">
        <v>31</v>
      </c>
      <c r="I89" s="61" t="s">
        <v>31</v>
      </c>
      <c r="J89" s="61" t="s">
        <v>31</v>
      </c>
      <c r="K89" s="61" t="s">
        <v>31</v>
      </c>
      <c r="L89" s="229" t="s">
        <v>31</v>
      </c>
      <c r="M89" s="230"/>
      <c r="N89" s="231"/>
      <c r="O89" s="61">
        <v>0.4</v>
      </c>
      <c r="P89" s="61" t="s">
        <v>43</v>
      </c>
      <c r="Q89" s="61">
        <v>0.78</v>
      </c>
      <c r="R89" s="11" t="s">
        <v>7</v>
      </c>
      <c r="S89" s="8" t="s">
        <v>108</v>
      </c>
      <c r="T89" s="61">
        <v>517</v>
      </c>
      <c r="U89" s="9">
        <v>403.26</v>
      </c>
      <c r="V89" s="16">
        <v>1.02</v>
      </c>
      <c r="W89" s="16">
        <v>411.33</v>
      </c>
      <c r="X89" s="17" t="s">
        <v>31</v>
      </c>
      <c r="Y89" s="17">
        <v>477.03</v>
      </c>
      <c r="Z89" s="17" t="s">
        <v>31</v>
      </c>
      <c r="AA89" s="17" t="s">
        <v>31</v>
      </c>
      <c r="AB89" s="17" t="s">
        <v>31</v>
      </c>
    </row>
    <row r="90" spans="1:28" s="5" customFormat="1" ht="47.25" x14ac:dyDescent="0.25">
      <c r="A90" s="60" t="s">
        <v>164</v>
      </c>
      <c r="B90" s="7" t="s">
        <v>317</v>
      </c>
      <c r="C90" s="61" t="s">
        <v>31</v>
      </c>
      <c r="D90" s="61" t="s">
        <v>31</v>
      </c>
      <c r="E90" s="61" t="s">
        <v>31</v>
      </c>
      <c r="F90" s="61" t="s">
        <v>31</v>
      </c>
      <c r="G90" s="61" t="s">
        <v>31</v>
      </c>
      <c r="H90" s="61" t="s">
        <v>31</v>
      </c>
      <c r="I90" s="61" t="s">
        <v>31</v>
      </c>
      <c r="J90" s="61" t="s">
        <v>31</v>
      </c>
      <c r="K90" s="61" t="s">
        <v>31</v>
      </c>
      <c r="L90" s="229" t="s">
        <v>31</v>
      </c>
      <c r="M90" s="230"/>
      <c r="N90" s="231"/>
      <c r="O90" s="61">
        <v>0.4</v>
      </c>
      <c r="P90" s="61" t="s">
        <v>43</v>
      </c>
      <c r="Q90" s="61">
        <v>2.66</v>
      </c>
      <c r="R90" s="11" t="s">
        <v>7</v>
      </c>
      <c r="S90" s="8" t="s">
        <v>108</v>
      </c>
      <c r="T90" s="61">
        <v>517</v>
      </c>
      <c r="U90" s="9">
        <v>1375.22</v>
      </c>
      <c r="V90" s="16">
        <v>1.02</v>
      </c>
      <c r="W90" s="16">
        <v>1402.72</v>
      </c>
      <c r="X90" s="17" t="s">
        <v>31</v>
      </c>
      <c r="Y90" s="17">
        <v>1626.76</v>
      </c>
      <c r="Z90" s="17" t="s">
        <v>31</v>
      </c>
      <c r="AA90" s="17" t="s">
        <v>31</v>
      </c>
      <c r="AB90" s="17" t="s">
        <v>31</v>
      </c>
    </row>
    <row r="91" spans="1:28" s="5" customFormat="1" ht="63" x14ac:dyDescent="0.25">
      <c r="A91" s="60" t="s">
        <v>168</v>
      </c>
      <c r="B91" s="7" t="s">
        <v>222</v>
      </c>
      <c r="C91" s="61" t="s">
        <v>31</v>
      </c>
      <c r="D91" s="61" t="s">
        <v>31</v>
      </c>
      <c r="E91" s="61" t="s">
        <v>31</v>
      </c>
      <c r="F91" s="61" t="s">
        <v>31</v>
      </c>
      <c r="G91" s="61" t="s">
        <v>31</v>
      </c>
      <c r="H91" s="61" t="s">
        <v>31</v>
      </c>
      <c r="I91" s="61" t="s">
        <v>31</v>
      </c>
      <c r="J91" s="61" t="s">
        <v>31</v>
      </c>
      <c r="K91" s="61" t="s">
        <v>31</v>
      </c>
      <c r="L91" s="229" t="s">
        <v>31</v>
      </c>
      <c r="M91" s="230"/>
      <c r="N91" s="231"/>
      <c r="O91" s="61">
        <v>0.4</v>
      </c>
      <c r="P91" s="61" t="s">
        <v>43</v>
      </c>
      <c r="Q91" s="61">
        <v>1.8</v>
      </c>
      <c r="R91" s="11" t="s">
        <v>7</v>
      </c>
      <c r="S91" s="8" t="s">
        <v>108</v>
      </c>
      <c r="T91" s="61">
        <v>517</v>
      </c>
      <c r="U91" s="9">
        <v>930.6</v>
      </c>
      <c r="V91" s="16">
        <v>1.02</v>
      </c>
      <c r="W91" s="16">
        <v>949.21</v>
      </c>
      <c r="X91" s="17" t="s">
        <v>31</v>
      </c>
      <c r="Y91" s="17">
        <v>1100.82</v>
      </c>
      <c r="Z91" s="17" t="s">
        <v>31</v>
      </c>
      <c r="AA91" s="17" t="s">
        <v>31</v>
      </c>
      <c r="AB91" s="17" t="s">
        <v>31</v>
      </c>
    </row>
    <row r="92" spans="1:28" s="5" customFormat="1" ht="63" x14ac:dyDescent="0.25">
      <c r="A92" s="60" t="s">
        <v>170</v>
      </c>
      <c r="B92" s="7" t="s">
        <v>226</v>
      </c>
      <c r="C92" s="61" t="s">
        <v>31</v>
      </c>
      <c r="D92" s="61" t="s">
        <v>31</v>
      </c>
      <c r="E92" s="61" t="s">
        <v>31</v>
      </c>
      <c r="F92" s="61" t="s">
        <v>31</v>
      </c>
      <c r="G92" s="61" t="s">
        <v>31</v>
      </c>
      <c r="H92" s="61" t="s">
        <v>31</v>
      </c>
      <c r="I92" s="61" t="s">
        <v>31</v>
      </c>
      <c r="J92" s="61" t="s">
        <v>31</v>
      </c>
      <c r="K92" s="61" t="s">
        <v>31</v>
      </c>
      <c r="L92" s="229" t="s">
        <v>31</v>
      </c>
      <c r="M92" s="230"/>
      <c r="N92" s="231"/>
      <c r="O92" s="61">
        <v>0.4</v>
      </c>
      <c r="P92" s="61" t="s">
        <v>43</v>
      </c>
      <c r="Q92" s="61">
        <v>22.6</v>
      </c>
      <c r="R92" s="11" t="s">
        <v>7</v>
      </c>
      <c r="S92" s="8" t="s">
        <v>108</v>
      </c>
      <c r="T92" s="61">
        <v>517</v>
      </c>
      <c r="U92" s="9">
        <v>11684.2</v>
      </c>
      <c r="V92" s="16">
        <v>1.02</v>
      </c>
      <c r="W92" s="16">
        <v>11917.88</v>
      </c>
      <c r="X92" s="17" t="s">
        <v>31</v>
      </c>
      <c r="Y92" s="17">
        <v>13821.37</v>
      </c>
      <c r="Z92" s="17" t="s">
        <v>31</v>
      </c>
      <c r="AA92" s="17" t="s">
        <v>31</v>
      </c>
      <c r="AB92" s="17" t="s">
        <v>31</v>
      </c>
    </row>
    <row r="93" spans="1:28" s="5" customFormat="1" ht="31.5" x14ac:dyDescent="0.25">
      <c r="A93" s="60" t="s">
        <v>40</v>
      </c>
      <c r="B93" s="7" t="s">
        <v>41</v>
      </c>
      <c r="C93" s="61" t="s">
        <v>31</v>
      </c>
      <c r="D93" s="61" t="s">
        <v>31</v>
      </c>
      <c r="E93" s="61" t="s">
        <v>31</v>
      </c>
      <c r="F93" s="61" t="s">
        <v>31</v>
      </c>
      <c r="G93" s="61" t="s">
        <v>31</v>
      </c>
      <c r="H93" s="61" t="s">
        <v>31</v>
      </c>
      <c r="I93" s="61" t="s">
        <v>31</v>
      </c>
      <c r="J93" s="61" t="s">
        <v>31</v>
      </c>
      <c r="K93" s="61" t="s">
        <v>31</v>
      </c>
      <c r="L93" s="229" t="s">
        <v>31</v>
      </c>
      <c r="M93" s="230"/>
      <c r="N93" s="231"/>
      <c r="O93" s="61" t="s">
        <v>31</v>
      </c>
      <c r="P93" s="61" t="s">
        <v>31</v>
      </c>
      <c r="Q93" s="61" t="s">
        <v>31</v>
      </c>
      <c r="R93" s="61" t="s">
        <v>31</v>
      </c>
      <c r="S93" s="61" t="s">
        <v>31</v>
      </c>
      <c r="T93" s="61" t="s">
        <v>31</v>
      </c>
      <c r="U93" s="61" t="s">
        <v>31</v>
      </c>
      <c r="V93" s="61" t="s">
        <v>31</v>
      </c>
      <c r="W93" s="61" t="s">
        <v>31</v>
      </c>
      <c r="X93" s="61" t="s">
        <v>31</v>
      </c>
      <c r="Y93" s="61" t="s">
        <v>31</v>
      </c>
      <c r="Z93" s="61" t="s">
        <v>31</v>
      </c>
      <c r="AA93" s="61" t="s">
        <v>31</v>
      </c>
      <c r="AB93" s="61" t="s">
        <v>31</v>
      </c>
    </row>
    <row r="94" spans="1:28" s="5" customFormat="1" ht="31.5" x14ac:dyDescent="0.25">
      <c r="A94" s="60" t="s">
        <v>23</v>
      </c>
      <c r="B94" s="7" t="s">
        <v>284</v>
      </c>
      <c r="C94" s="61" t="s">
        <v>31</v>
      </c>
      <c r="D94" s="61" t="s">
        <v>31</v>
      </c>
      <c r="E94" s="61" t="s">
        <v>31</v>
      </c>
      <c r="F94" s="61" t="s">
        <v>31</v>
      </c>
      <c r="G94" s="61" t="s">
        <v>31</v>
      </c>
      <c r="H94" s="61" t="s">
        <v>31</v>
      </c>
      <c r="I94" s="61" t="s">
        <v>31</v>
      </c>
      <c r="J94" s="61" t="s">
        <v>31</v>
      </c>
      <c r="K94" s="61" t="s">
        <v>31</v>
      </c>
      <c r="L94" s="229" t="s">
        <v>31</v>
      </c>
      <c r="M94" s="230"/>
      <c r="N94" s="231"/>
      <c r="O94" s="61">
        <v>0.4</v>
      </c>
      <c r="P94" s="61" t="s">
        <v>48</v>
      </c>
      <c r="Q94" s="61">
        <v>1.78</v>
      </c>
      <c r="R94" s="11" t="s">
        <v>7</v>
      </c>
      <c r="S94" s="8" t="s">
        <v>110</v>
      </c>
      <c r="T94" s="61">
        <v>291</v>
      </c>
      <c r="U94" s="9">
        <v>517.98</v>
      </c>
      <c r="V94" s="16">
        <v>1.02</v>
      </c>
      <c r="W94" s="16">
        <v>528.34</v>
      </c>
      <c r="X94" s="17" t="s">
        <v>31</v>
      </c>
      <c r="Y94" s="17">
        <v>612.73</v>
      </c>
      <c r="Z94" s="17" t="s">
        <v>31</v>
      </c>
      <c r="AA94" s="17" t="s">
        <v>31</v>
      </c>
      <c r="AB94" s="17" t="s">
        <v>31</v>
      </c>
    </row>
    <row r="95" spans="1:28" s="5" customFormat="1" ht="31.5" x14ac:dyDescent="0.25">
      <c r="A95" s="60" t="s">
        <v>24</v>
      </c>
      <c r="B95" s="7" t="s">
        <v>293</v>
      </c>
      <c r="C95" s="61" t="s">
        <v>31</v>
      </c>
      <c r="D95" s="61" t="s">
        <v>31</v>
      </c>
      <c r="E95" s="61" t="s">
        <v>31</v>
      </c>
      <c r="F95" s="61" t="s">
        <v>31</v>
      </c>
      <c r="G95" s="61" t="s">
        <v>31</v>
      </c>
      <c r="H95" s="61" t="s">
        <v>31</v>
      </c>
      <c r="I95" s="61" t="s">
        <v>31</v>
      </c>
      <c r="J95" s="61" t="s">
        <v>31</v>
      </c>
      <c r="K95" s="61" t="s">
        <v>31</v>
      </c>
      <c r="L95" s="229" t="s">
        <v>31</v>
      </c>
      <c r="M95" s="230"/>
      <c r="N95" s="231"/>
      <c r="O95" s="61">
        <v>0.4</v>
      </c>
      <c r="P95" s="61" t="s">
        <v>48</v>
      </c>
      <c r="Q95" s="61">
        <v>2.0699999999999998</v>
      </c>
      <c r="R95" s="11" t="s">
        <v>7</v>
      </c>
      <c r="S95" s="8" t="s">
        <v>110</v>
      </c>
      <c r="T95" s="61">
        <v>291</v>
      </c>
      <c r="U95" s="9">
        <v>602.37</v>
      </c>
      <c r="V95" s="16">
        <v>1.02</v>
      </c>
      <c r="W95" s="16">
        <v>614.41999999999996</v>
      </c>
      <c r="X95" s="17" t="s">
        <v>31</v>
      </c>
      <c r="Y95" s="17">
        <v>712.55</v>
      </c>
      <c r="Z95" s="17" t="s">
        <v>31</v>
      </c>
      <c r="AA95" s="17" t="s">
        <v>31</v>
      </c>
      <c r="AB95" s="17" t="s">
        <v>31</v>
      </c>
    </row>
    <row r="96" spans="1:28" s="5" customFormat="1" ht="31.5" x14ac:dyDescent="0.25">
      <c r="A96" s="60" t="s">
        <v>50</v>
      </c>
      <c r="B96" s="7" t="s">
        <v>300</v>
      </c>
      <c r="C96" s="61" t="s">
        <v>31</v>
      </c>
      <c r="D96" s="61" t="s">
        <v>31</v>
      </c>
      <c r="E96" s="61" t="s">
        <v>31</v>
      </c>
      <c r="F96" s="61" t="s">
        <v>31</v>
      </c>
      <c r="G96" s="61" t="s">
        <v>31</v>
      </c>
      <c r="H96" s="61" t="s">
        <v>31</v>
      </c>
      <c r="I96" s="61" t="s">
        <v>31</v>
      </c>
      <c r="J96" s="61" t="s">
        <v>31</v>
      </c>
      <c r="K96" s="61" t="s">
        <v>31</v>
      </c>
      <c r="L96" s="229" t="s">
        <v>31</v>
      </c>
      <c r="M96" s="230"/>
      <c r="N96" s="231"/>
      <c r="O96" s="61">
        <v>0.4</v>
      </c>
      <c r="P96" s="61" t="s">
        <v>48</v>
      </c>
      <c r="Q96" s="61">
        <v>1.97</v>
      </c>
      <c r="R96" s="11" t="s">
        <v>7</v>
      </c>
      <c r="S96" s="8" t="s">
        <v>110</v>
      </c>
      <c r="T96" s="61">
        <v>291</v>
      </c>
      <c r="U96" s="9">
        <v>573.27</v>
      </c>
      <c r="V96" s="16">
        <v>1.02</v>
      </c>
      <c r="W96" s="16">
        <v>584.74</v>
      </c>
      <c r="X96" s="17" t="s">
        <v>31</v>
      </c>
      <c r="Y96" s="17">
        <v>678.13</v>
      </c>
      <c r="Z96" s="17" t="s">
        <v>31</v>
      </c>
      <c r="AA96" s="17" t="s">
        <v>31</v>
      </c>
      <c r="AB96" s="17" t="s">
        <v>31</v>
      </c>
    </row>
    <row r="97" spans="1:28" s="5" customFormat="1" ht="31.5" x14ac:dyDescent="0.25">
      <c r="A97" s="60" t="s">
        <v>58</v>
      </c>
      <c r="B97" s="7" t="s">
        <v>306</v>
      </c>
      <c r="C97" s="61" t="s">
        <v>31</v>
      </c>
      <c r="D97" s="61" t="s">
        <v>31</v>
      </c>
      <c r="E97" s="61" t="s">
        <v>31</v>
      </c>
      <c r="F97" s="61" t="s">
        <v>31</v>
      </c>
      <c r="G97" s="61" t="s">
        <v>31</v>
      </c>
      <c r="H97" s="61" t="s">
        <v>31</v>
      </c>
      <c r="I97" s="61" t="s">
        <v>31</v>
      </c>
      <c r="J97" s="61" t="s">
        <v>31</v>
      </c>
      <c r="K97" s="61" t="s">
        <v>31</v>
      </c>
      <c r="L97" s="229" t="s">
        <v>31</v>
      </c>
      <c r="M97" s="230"/>
      <c r="N97" s="231"/>
      <c r="O97" s="61">
        <v>0.4</v>
      </c>
      <c r="P97" s="61" t="s">
        <v>48</v>
      </c>
      <c r="Q97" s="61">
        <v>2.66</v>
      </c>
      <c r="R97" s="11" t="s">
        <v>7</v>
      </c>
      <c r="S97" s="8" t="s">
        <v>110</v>
      </c>
      <c r="T97" s="61">
        <v>291</v>
      </c>
      <c r="U97" s="9">
        <v>774.06</v>
      </c>
      <c r="V97" s="16">
        <v>1.02</v>
      </c>
      <c r="W97" s="16">
        <v>789.54</v>
      </c>
      <c r="X97" s="17" t="s">
        <v>31</v>
      </c>
      <c r="Y97" s="17">
        <v>915.64</v>
      </c>
      <c r="Z97" s="17" t="s">
        <v>31</v>
      </c>
      <c r="AA97" s="17" t="s">
        <v>31</v>
      </c>
      <c r="AB97" s="17" t="s">
        <v>31</v>
      </c>
    </row>
    <row r="98" spans="1:28" s="5" customFormat="1" ht="31.5" x14ac:dyDescent="0.25">
      <c r="A98" s="60" t="s">
        <v>64</v>
      </c>
      <c r="B98" s="7" t="s">
        <v>312</v>
      </c>
      <c r="C98" s="61" t="s">
        <v>31</v>
      </c>
      <c r="D98" s="61" t="s">
        <v>31</v>
      </c>
      <c r="E98" s="61" t="s">
        <v>31</v>
      </c>
      <c r="F98" s="61" t="s">
        <v>31</v>
      </c>
      <c r="G98" s="61" t="s">
        <v>31</v>
      </c>
      <c r="H98" s="61" t="s">
        <v>31</v>
      </c>
      <c r="I98" s="61" t="s">
        <v>31</v>
      </c>
      <c r="J98" s="61" t="s">
        <v>31</v>
      </c>
      <c r="K98" s="61" t="s">
        <v>31</v>
      </c>
      <c r="L98" s="229" t="s">
        <v>31</v>
      </c>
      <c r="M98" s="230"/>
      <c r="N98" s="231"/>
      <c r="O98" s="61">
        <v>0.4</v>
      </c>
      <c r="P98" s="61" t="s">
        <v>48</v>
      </c>
      <c r="Q98" s="61">
        <v>0.78</v>
      </c>
      <c r="R98" s="11" t="s">
        <v>7</v>
      </c>
      <c r="S98" s="8" t="s">
        <v>110</v>
      </c>
      <c r="T98" s="61">
        <v>291</v>
      </c>
      <c r="U98" s="9">
        <v>226.98</v>
      </c>
      <c r="V98" s="16">
        <v>1.02</v>
      </c>
      <c r="W98" s="16">
        <v>231.52</v>
      </c>
      <c r="X98" s="17" t="s">
        <v>31</v>
      </c>
      <c r="Y98" s="17">
        <v>268.5</v>
      </c>
      <c r="Z98" s="17" t="s">
        <v>31</v>
      </c>
      <c r="AA98" s="17" t="s">
        <v>31</v>
      </c>
      <c r="AB98" s="17" t="s">
        <v>31</v>
      </c>
    </row>
    <row r="99" spans="1:28" s="5" customFormat="1" ht="31.5" x14ac:dyDescent="0.25">
      <c r="A99" s="60" t="s">
        <v>157</v>
      </c>
      <c r="B99" s="7" t="s">
        <v>318</v>
      </c>
      <c r="C99" s="61" t="s">
        <v>31</v>
      </c>
      <c r="D99" s="61" t="s">
        <v>31</v>
      </c>
      <c r="E99" s="61" t="s">
        <v>31</v>
      </c>
      <c r="F99" s="61" t="s">
        <v>31</v>
      </c>
      <c r="G99" s="61" t="s">
        <v>31</v>
      </c>
      <c r="H99" s="61" t="s">
        <v>31</v>
      </c>
      <c r="I99" s="61" t="s">
        <v>31</v>
      </c>
      <c r="J99" s="61" t="s">
        <v>31</v>
      </c>
      <c r="K99" s="61" t="s">
        <v>31</v>
      </c>
      <c r="L99" s="229" t="s">
        <v>31</v>
      </c>
      <c r="M99" s="230"/>
      <c r="N99" s="231"/>
      <c r="O99" s="61">
        <v>0.4</v>
      </c>
      <c r="P99" s="61" t="s">
        <v>48</v>
      </c>
      <c r="Q99" s="61">
        <v>2.66</v>
      </c>
      <c r="R99" s="11" t="s">
        <v>7</v>
      </c>
      <c r="S99" s="8" t="s">
        <v>110</v>
      </c>
      <c r="T99" s="61">
        <v>291</v>
      </c>
      <c r="U99" s="9">
        <v>774.06</v>
      </c>
      <c r="V99" s="16">
        <v>1.02</v>
      </c>
      <c r="W99" s="16">
        <v>789.54</v>
      </c>
      <c r="X99" s="17" t="s">
        <v>31</v>
      </c>
      <c r="Y99" s="17">
        <v>915.64</v>
      </c>
      <c r="Z99" s="17" t="s">
        <v>31</v>
      </c>
      <c r="AA99" s="17" t="s">
        <v>31</v>
      </c>
      <c r="AB99" s="17" t="s">
        <v>31</v>
      </c>
    </row>
    <row r="100" spans="1:28" s="5" customFormat="1" ht="63" x14ac:dyDescent="0.25">
      <c r="A100" s="60" t="s">
        <v>158</v>
      </c>
      <c r="B100" s="7" t="s">
        <v>223</v>
      </c>
      <c r="C100" s="61" t="s">
        <v>31</v>
      </c>
      <c r="D100" s="61" t="s">
        <v>31</v>
      </c>
      <c r="E100" s="61" t="s">
        <v>31</v>
      </c>
      <c r="F100" s="61" t="s">
        <v>31</v>
      </c>
      <c r="G100" s="61" t="s">
        <v>31</v>
      </c>
      <c r="H100" s="61" t="s">
        <v>31</v>
      </c>
      <c r="I100" s="61" t="s">
        <v>31</v>
      </c>
      <c r="J100" s="61" t="s">
        <v>31</v>
      </c>
      <c r="K100" s="61" t="s">
        <v>31</v>
      </c>
      <c r="L100" s="229" t="s">
        <v>31</v>
      </c>
      <c r="M100" s="230"/>
      <c r="N100" s="231"/>
      <c r="O100" s="61">
        <v>0.4</v>
      </c>
      <c r="P100" s="61" t="s">
        <v>48</v>
      </c>
      <c r="Q100" s="61">
        <v>1.8</v>
      </c>
      <c r="R100" s="11" t="s">
        <v>7</v>
      </c>
      <c r="S100" s="8" t="s">
        <v>110</v>
      </c>
      <c r="T100" s="61">
        <v>291</v>
      </c>
      <c r="U100" s="9">
        <v>523.79999999999995</v>
      </c>
      <c r="V100" s="16">
        <v>1.02</v>
      </c>
      <c r="W100" s="16">
        <v>534.28</v>
      </c>
      <c r="X100" s="17" t="s">
        <v>31</v>
      </c>
      <c r="Y100" s="17">
        <v>619.61</v>
      </c>
      <c r="Z100" s="17" t="s">
        <v>31</v>
      </c>
      <c r="AA100" s="17" t="s">
        <v>31</v>
      </c>
      <c r="AB100" s="17" t="s">
        <v>31</v>
      </c>
    </row>
    <row r="101" spans="1:28" s="5" customFormat="1" ht="63" x14ac:dyDescent="0.25">
      <c r="A101" s="60" t="s">
        <v>159</v>
      </c>
      <c r="B101" s="7" t="s">
        <v>227</v>
      </c>
      <c r="C101" s="61" t="s">
        <v>31</v>
      </c>
      <c r="D101" s="61" t="s">
        <v>31</v>
      </c>
      <c r="E101" s="61" t="s">
        <v>31</v>
      </c>
      <c r="F101" s="61" t="s">
        <v>31</v>
      </c>
      <c r="G101" s="61" t="s">
        <v>31</v>
      </c>
      <c r="H101" s="61" t="s">
        <v>31</v>
      </c>
      <c r="I101" s="61" t="s">
        <v>31</v>
      </c>
      <c r="J101" s="61" t="s">
        <v>31</v>
      </c>
      <c r="K101" s="61" t="s">
        <v>31</v>
      </c>
      <c r="L101" s="229" t="s">
        <v>31</v>
      </c>
      <c r="M101" s="230"/>
      <c r="N101" s="231"/>
      <c r="O101" s="61">
        <v>0.4</v>
      </c>
      <c r="P101" s="61" t="s">
        <v>48</v>
      </c>
      <c r="Q101" s="61">
        <v>22.6</v>
      </c>
      <c r="R101" s="11" t="s">
        <v>7</v>
      </c>
      <c r="S101" s="8" t="s">
        <v>110</v>
      </c>
      <c r="T101" s="61">
        <v>291</v>
      </c>
      <c r="U101" s="9">
        <v>6576.6</v>
      </c>
      <c r="V101" s="16">
        <v>1.02</v>
      </c>
      <c r="W101" s="16">
        <v>6708.13</v>
      </c>
      <c r="X101" s="17" t="s">
        <v>31</v>
      </c>
      <c r="Y101" s="17">
        <v>7779.54</v>
      </c>
      <c r="Z101" s="17" t="s">
        <v>31</v>
      </c>
      <c r="AA101" s="17" t="s">
        <v>31</v>
      </c>
      <c r="AB101" s="17" t="s">
        <v>31</v>
      </c>
    </row>
    <row r="102" spans="1:28" s="5" customFormat="1" ht="31.5" x14ac:dyDescent="0.25">
      <c r="A102" s="60" t="s">
        <v>36</v>
      </c>
      <c r="B102" s="7" t="s">
        <v>42</v>
      </c>
      <c r="C102" s="61" t="s">
        <v>31</v>
      </c>
      <c r="D102" s="61" t="s">
        <v>31</v>
      </c>
      <c r="E102" s="61" t="s">
        <v>31</v>
      </c>
      <c r="F102" s="61" t="s">
        <v>31</v>
      </c>
      <c r="G102" s="61" t="s">
        <v>31</v>
      </c>
      <c r="H102" s="61" t="s">
        <v>31</v>
      </c>
      <c r="I102" s="61" t="s">
        <v>31</v>
      </c>
      <c r="J102" s="61" t="s">
        <v>31</v>
      </c>
      <c r="K102" s="61" t="s">
        <v>31</v>
      </c>
      <c r="L102" s="229" t="s">
        <v>31</v>
      </c>
      <c r="M102" s="230"/>
      <c r="N102" s="231"/>
      <c r="O102" s="61" t="s">
        <v>31</v>
      </c>
      <c r="P102" s="61" t="s">
        <v>31</v>
      </c>
      <c r="Q102" s="61" t="s">
        <v>31</v>
      </c>
      <c r="R102" s="61" t="s">
        <v>31</v>
      </c>
      <c r="S102" s="61" t="s">
        <v>31</v>
      </c>
      <c r="T102" s="61" t="s">
        <v>31</v>
      </c>
      <c r="U102" s="61" t="s">
        <v>31</v>
      </c>
      <c r="V102" s="61" t="s">
        <v>31</v>
      </c>
      <c r="W102" s="61" t="s">
        <v>31</v>
      </c>
      <c r="X102" s="61" t="s">
        <v>31</v>
      </c>
      <c r="Y102" s="61" t="s">
        <v>31</v>
      </c>
      <c r="Z102" s="61" t="s">
        <v>31</v>
      </c>
      <c r="AA102" s="61" t="s">
        <v>31</v>
      </c>
      <c r="AB102" s="61" t="s">
        <v>31</v>
      </c>
    </row>
    <row r="103" spans="1:28" s="5" customFormat="1" ht="31.5" x14ac:dyDescent="0.25">
      <c r="A103" s="60" t="s">
        <v>30</v>
      </c>
      <c r="B103" s="7" t="s">
        <v>285</v>
      </c>
      <c r="C103" s="61" t="s">
        <v>31</v>
      </c>
      <c r="D103" s="61" t="s">
        <v>31</v>
      </c>
      <c r="E103" s="61" t="s">
        <v>31</v>
      </c>
      <c r="F103" s="61" t="s">
        <v>31</v>
      </c>
      <c r="G103" s="61" t="s">
        <v>31</v>
      </c>
      <c r="H103" s="61" t="s">
        <v>31</v>
      </c>
      <c r="I103" s="61" t="s">
        <v>31</v>
      </c>
      <c r="J103" s="61" t="s">
        <v>31</v>
      </c>
      <c r="K103" s="61" t="s">
        <v>31</v>
      </c>
      <c r="L103" s="229" t="s">
        <v>31</v>
      </c>
      <c r="M103" s="230"/>
      <c r="N103" s="231"/>
      <c r="O103" s="61">
        <v>0.4</v>
      </c>
      <c r="P103" s="61" t="s">
        <v>67</v>
      </c>
      <c r="Q103" s="61">
        <v>2.1800000000000002</v>
      </c>
      <c r="R103" s="11" t="s">
        <v>7</v>
      </c>
      <c r="S103" s="8" t="s">
        <v>111</v>
      </c>
      <c r="T103" s="61">
        <v>163</v>
      </c>
      <c r="U103" s="9">
        <v>355.34</v>
      </c>
      <c r="V103" s="16">
        <v>1.02</v>
      </c>
      <c r="W103" s="16">
        <v>362.45</v>
      </c>
      <c r="X103" s="17" t="s">
        <v>31</v>
      </c>
      <c r="Y103" s="17">
        <v>420.34</v>
      </c>
      <c r="Z103" s="17" t="s">
        <v>31</v>
      </c>
      <c r="AA103" s="17" t="s">
        <v>31</v>
      </c>
      <c r="AB103" s="17" t="s">
        <v>31</v>
      </c>
    </row>
    <row r="104" spans="1:28" s="5" customFormat="1" ht="31.5" x14ac:dyDescent="0.25">
      <c r="A104" s="60" t="s">
        <v>34</v>
      </c>
      <c r="B104" s="7" t="s">
        <v>294</v>
      </c>
      <c r="C104" s="61" t="s">
        <v>31</v>
      </c>
      <c r="D104" s="61" t="s">
        <v>31</v>
      </c>
      <c r="E104" s="61" t="s">
        <v>31</v>
      </c>
      <c r="F104" s="61" t="s">
        <v>31</v>
      </c>
      <c r="G104" s="61" t="s">
        <v>31</v>
      </c>
      <c r="H104" s="61" t="s">
        <v>31</v>
      </c>
      <c r="I104" s="61" t="s">
        <v>31</v>
      </c>
      <c r="J104" s="61" t="s">
        <v>31</v>
      </c>
      <c r="K104" s="61" t="s">
        <v>31</v>
      </c>
      <c r="L104" s="229" t="s">
        <v>31</v>
      </c>
      <c r="M104" s="230"/>
      <c r="N104" s="231"/>
      <c r="O104" s="61">
        <v>0.4</v>
      </c>
      <c r="P104" s="61" t="s">
        <v>67</v>
      </c>
      <c r="Q104" s="61">
        <v>2.52</v>
      </c>
      <c r="R104" s="11" t="s">
        <v>7</v>
      </c>
      <c r="S104" s="8" t="s">
        <v>111</v>
      </c>
      <c r="T104" s="61">
        <v>163</v>
      </c>
      <c r="U104" s="9">
        <v>410.76</v>
      </c>
      <c r="V104" s="16">
        <v>1.02</v>
      </c>
      <c r="W104" s="16">
        <v>418.98</v>
      </c>
      <c r="X104" s="17" t="s">
        <v>31</v>
      </c>
      <c r="Y104" s="17">
        <v>485.9</v>
      </c>
      <c r="Z104" s="17" t="s">
        <v>31</v>
      </c>
      <c r="AA104" s="17" t="s">
        <v>31</v>
      </c>
      <c r="AB104" s="17" t="s">
        <v>31</v>
      </c>
    </row>
    <row r="105" spans="1:28" s="5" customFormat="1" ht="31.5" x14ac:dyDescent="0.25">
      <c r="A105" s="60" t="s">
        <v>54</v>
      </c>
      <c r="B105" s="7" t="s">
        <v>301</v>
      </c>
      <c r="C105" s="61" t="s">
        <v>31</v>
      </c>
      <c r="D105" s="61" t="s">
        <v>31</v>
      </c>
      <c r="E105" s="61" t="s">
        <v>31</v>
      </c>
      <c r="F105" s="61" t="s">
        <v>31</v>
      </c>
      <c r="G105" s="61" t="s">
        <v>31</v>
      </c>
      <c r="H105" s="61" t="s">
        <v>31</v>
      </c>
      <c r="I105" s="61" t="s">
        <v>31</v>
      </c>
      <c r="J105" s="61" t="s">
        <v>31</v>
      </c>
      <c r="K105" s="61" t="s">
        <v>31</v>
      </c>
      <c r="L105" s="229" t="s">
        <v>31</v>
      </c>
      <c r="M105" s="230"/>
      <c r="N105" s="231"/>
      <c r="O105" s="61">
        <v>0.4</v>
      </c>
      <c r="P105" s="61" t="s">
        <v>67</v>
      </c>
      <c r="Q105" s="61">
        <v>2.4</v>
      </c>
      <c r="R105" s="11" t="s">
        <v>7</v>
      </c>
      <c r="S105" s="8" t="s">
        <v>111</v>
      </c>
      <c r="T105" s="61">
        <v>163</v>
      </c>
      <c r="U105" s="9">
        <v>391.2</v>
      </c>
      <c r="V105" s="16">
        <v>1.02</v>
      </c>
      <c r="W105" s="16">
        <v>399.02</v>
      </c>
      <c r="X105" s="17" t="s">
        <v>31</v>
      </c>
      <c r="Y105" s="17">
        <v>462.75</v>
      </c>
      <c r="Z105" s="17" t="s">
        <v>31</v>
      </c>
      <c r="AA105" s="17" t="s">
        <v>31</v>
      </c>
      <c r="AB105" s="17" t="s">
        <v>31</v>
      </c>
    </row>
    <row r="106" spans="1:28" s="5" customFormat="1" ht="31.5" x14ac:dyDescent="0.25">
      <c r="A106" s="60" t="s">
        <v>60</v>
      </c>
      <c r="B106" s="7" t="s">
        <v>307</v>
      </c>
      <c r="C106" s="61" t="s">
        <v>31</v>
      </c>
      <c r="D106" s="61" t="s">
        <v>31</v>
      </c>
      <c r="E106" s="61" t="s">
        <v>31</v>
      </c>
      <c r="F106" s="61" t="s">
        <v>31</v>
      </c>
      <c r="G106" s="61" t="s">
        <v>31</v>
      </c>
      <c r="H106" s="61" t="s">
        <v>31</v>
      </c>
      <c r="I106" s="61" t="s">
        <v>31</v>
      </c>
      <c r="J106" s="61" t="s">
        <v>31</v>
      </c>
      <c r="K106" s="61" t="s">
        <v>31</v>
      </c>
      <c r="L106" s="229" t="s">
        <v>31</v>
      </c>
      <c r="M106" s="230"/>
      <c r="N106" s="231"/>
      <c r="O106" s="61">
        <v>0.4</v>
      </c>
      <c r="P106" s="61" t="s">
        <v>67</v>
      </c>
      <c r="Q106" s="61">
        <v>3.26</v>
      </c>
      <c r="R106" s="11" t="s">
        <v>7</v>
      </c>
      <c r="S106" s="8" t="s">
        <v>111</v>
      </c>
      <c r="T106" s="61">
        <v>163</v>
      </c>
      <c r="U106" s="9">
        <v>531.38</v>
      </c>
      <c r="V106" s="16">
        <v>1.02</v>
      </c>
      <c r="W106" s="16">
        <v>542.01</v>
      </c>
      <c r="X106" s="17" t="s">
        <v>31</v>
      </c>
      <c r="Y106" s="17">
        <v>628.58000000000004</v>
      </c>
      <c r="Z106" s="17" t="s">
        <v>31</v>
      </c>
      <c r="AA106" s="17" t="s">
        <v>31</v>
      </c>
      <c r="AB106" s="17" t="s">
        <v>31</v>
      </c>
    </row>
    <row r="107" spans="1:28" s="5" customFormat="1" ht="31.5" x14ac:dyDescent="0.25">
      <c r="A107" s="60" t="s">
        <v>66</v>
      </c>
      <c r="B107" s="7" t="s">
        <v>313</v>
      </c>
      <c r="C107" s="61" t="s">
        <v>31</v>
      </c>
      <c r="D107" s="61" t="s">
        <v>31</v>
      </c>
      <c r="E107" s="61" t="s">
        <v>31</v>
      </c>
      <c r="F107" s="61" t="s">
        <v>31</v>
      </c>
      <c r="G107" s="61" t="s">
        <v>31</v>
      </c>
      <c r="H107" s="61" t="s">
        <v>31</v>
      </c>
      <c r="I107" s="61" t="s">
        <v>31</v>
      </c>
      <c r="J107" s="61" t="s">
        <v>31</v>
      </c>
      <c r="K107" s="61" t="s">
        <v>31</v>
      </c>
      <c r="L107" s="229" t="s">
        <v>31</v>
      </c>
      <c r="M107" s="230"/>
      <c r="N107" s="231"/>
      <c r="O107" s="61">
        <v>0.4</v>
      </c>
      <c r="P107" s="61" t="s">
        <v>67</v>
      </c>
      <c r="Q107" s="61">
        <v>0.96</v>
      </c>
      <c r="R107" s="11" t="s">
        <v>7</v>
      </c>
      <c r="S107" s="8" t="s">
        <v>111</v>
      </c>
      <c r="T107" s="61">
        <v>163</v>
      </c>
      <c r="U107" s="9">
        <v>156.47999999999999</v>
      </c>
      <c r="V107" s="16">
        <v>1.02</v>
      </c>
      <c r="W107" s="16">
        <v>159.61000000000001</v>
      </c>
      <c r="X107" s="17" t="s">
        <v>31</v>
      </c>
      <c r="Y107" s="17">
        <v>185.1</v>
      </c>
      <c r="Z107" s="17" t="s">
        <v>31</v>
      </c>
      <c r="AA107" s="17" t="s">
        <v>31</v>
      </c>
      <c r="AB107" s="17" t="s">
        <v>31</v>
      </c>
    </row>
    <row r="108" spans="1:28" s="5" customFormat="1" ht="31.5" x14ac:dyDescent="0.25">
      <c r="A108" s="60" t="s">
        <v>165</v>
      </c>
      <c r="B108" s="7" t="s">
        <v>319</v>
      </c>
      <c r="C108" s="61" t="s">
        <v>31</v>
      </c>
      <c r="D108" s="61" t="s">
        <v>31</v>
      </c>
      <c r="E108" s="61" t="s">
        <v>31</v>
      </c>
      <c r="F108" s="61" t="s">
        <v>31</v>
      </c>
      <c r="G108" s="61" t="s">
        <v>31</v>
      </c>
      <c r="H108" s="61" t="s">
        <v>31</v>
      </c>
      <c r="I108" s="61" t="s">
        <v>31</v>
      </c>
      <c r="J108" s="61" t="s">
        <v>31</v>
      </c>
      <c r="K108" s="61" t="s">
        <v>31</v>
      </c>
      <c r="L108" s="229" t="s">
        <v>31</v>
      </c>
      <c r="M108" s="230"/>
      <c r="N108" s="231"/>
      <c r="O108" s="61">
        <v>0.4</v>
      </c>
      <c r="P108" s="61" t="s">
        <v>67</v>
      </c>
      <c r="Q108" s="61">
        <v>3.25</v>
      </c>
      <c r="R108" s="11" t="s">
        <v>7</v>
      </c>
      <c r="S108" s="8" t="s">
        <v>111</v>
      </c>
      <c r="T108" s="61">
        <v>163</v>
      </c>
      <c r="U108" s="9">
        <v>529.75</v>
      </c>
      <c r="V108" s="16">
        <v>1.02</v>
      </c>
      <c r="W108" s="16">
        <v>540.35</v>
      </c>
      <c r="X108" s="17" t="s">
        <v>31</v>
      </c>
      <c r="Y108" s="17">
        <v>626.65</v>
      </c>
      <c r="Z108" s="17" t="s">
        <v>31</v>
      </c>
      <c r="AA108" s="17" t="s">
        <v>31</v>
      </c>
      <c r="AB108" s="17" t="s">
        <v>31</v>
      </c>
    </row>
    <row r="109" spans="1:28" s="5" customFormat="1" ht="63" x14ac:dyDescent="0.25">
      <c r="A109" s="60" t="s">
        <v>169</v>
      </c>
      <c r="B109" s="7" t="s">
        <v>224</v>
      </c>
      <c r="C109" s="61" t="s">
        <v>31</v>
      </c>
      <c r="D109" s="61" t="s">
        <v>31</v>
      </c>
      <c r="E109" s="61" t="s">
        <v>31</v>
      </c>
      <c r="F109" s="61" t="s">
        <v>31</v>
      </c>
      <c r="G109" s="61" t="s">
        <v>31</v>
      </c>
      <c r="H109" s="61" t="s">
        <v>31</v>
      </c>
      <c r="I109" s="61" t="s">
        <v>31</v>
      </c>
      <c r="J109" s="61" t="s">
        <v>31</v>
      </c>
      <c r="K109" s="61" t="s">
        <v>31</v>
      </c>
      <c r="L109" s="229" t="s">
        <v>31</v>
      </c>
      <c r="M109" s="230"/>
      <c r="N109" s="231"/>
      <c r="O109" s="61" t="s">
        <v>31</v>
      </c>
      <c r="P109" s="61" t="s">
        <v>31</v>
      </c>
      <c r="Q109" s="61" t="s">
        <v>31</v>
      </c>
      <c r="R109" s="61" t="s">
        <v>31</v>
      </c>
      <c r="S109" s="61" t="s">
        <v>31</v>
      </c>
      <c r="T109" s="61" t="s">
        <v>31</v>
      </c>
      <c r="U109" s="61" t="s">
        <v>31</v>
      </c>
      <c r="V109" s="16">
        <v>1.02</v>
      </c>
      <c r="W109" s="16" t="s">
        <v>31</v>
      </c>
      <c r="X109" s="16" t="s">
        <v>31</v>
      </c>
      <c r="Y109" s="16" t="s">
        <v>31</v>
      </c>
      <c r="Z109" s="16" t="s">
        <v>31</v>
      </c>
      <c r="AA109" s="16" t="s">
        <v>31</v>
      </c>
      <c r="AB109" s="16" t="s">
        <v>31</v>
      </c>
    </row>
    <row r="110" spans="1:28" s="5" customFormat="1" ht="63" x14ac:dyDescent="0.25">
      <c r="A110" s="60" t="s">
        <v>171</v>
      </c>
      <c r="B110" s="7" t="s">
        <v>228</v>
      </c>
      <c r="C110" s="61" t="s">
        <v>31</v>
      </c>
      <c r="D110" s="61" t="s">
        <v>31</v>
      </c>
      <c r="E110" s="61" t="s">
        <v>31</v>
      </c>
      <c r="F110" s="61" t="s">
        <v>31</v>
      </c>
      <c r="G110" s="61" t="s">
        <v>31</v>
      </c>
      <c r="H110" s="61" t="s">
        <v>31</v>
      </c>
      <c r="I110" s="61" t="s">
        <v>31</v>
      </c>
      <c r="J110" s="61" t="s">
        <v>31</v>
      </c>
      <c r="K110" s="61" t="s">
        <v>31</v>
      </c>
      <c r="L110" s="229" t="s">
        <v>31</v>
      </c>
      <c r="M110" s="230"/>
      <c r="N110" s="231"/>
      <c r="O110" s="61" t="s">
        <v>31</v>
      </c>
      <c r="P110" s="61" t="s">
        <v>31</v>
      </c>
      <c r="Q110" s="61" t="s">
        <v>31</v>
      </c>
      <c r="R110" s="61" t="s">
        <v>31</v>
      </c>
      <c r="S110" s="61" t="s">
        <v>31</v>
      </c>
      <c r="T110" s="61" t="s">
        <v>31</v>
      </c>
      <c r="U110" s="61" t="s">
        <v>31</v>
      </c>
      <c r="V110" s="16">
        <v>1.02</v>
      </c>
      <c r="W110" s="16" t="s">
        <v>31</v>
      </c>
      <c r="X110" s="16" t="s">
        <v>31</v>
      </c>
      <c r="Y110" s="16" t="s">
        <v>31</v>
      </c>
      <c r="Z110" s="16" t="s">
        <v>31</v>
      </c>
      <c r="AA110" s="16" t="s">
        <v>31</v>
      </c>
      <c r="AB110" s="16" t="s">
        <v>31</v>
      </c>
    </row>
    <row r="111" spans="1:28" s="74" customFormat="1" ht="49.5" customHeight="1" x14ac:dyDescent="0.25">
      <c r="A111" s="88" t="s">
        <v>37</v>
      </c>
      <c r="B111" s="7" t="s">
        <v>98</v>
      </c>
      <c r="C111" s="61" t="s">
        <v>31</v>
      </c>
      <c r="D111" s="61" t="s">
        <v>31</v>
      </c>
      <c r="E111" s="61" t="s">
        <v>31</v>
      </c>
      <c r="F111" s="61" t="s">
        <v>31</v>
      </c>
      <c r="G111" s="61" t="s">
        <v>31</v>
      </c>
      <c r="H111" s="61" t="s">
        <v>31</v>
      </c>
      <c r="I111" s="61" t="s">
        <v>31</v>
      </c>
      <c r="J111" s="61" t="s">
        <v>31</v>
      </c>
      <c r="K111" s="61" t="s">
        <v>31</v>
      </c>
      <c r="L111" s="229" t="s">
        <v>31</v>
      </c>
      <c r="M111" s="230"/>
      <c r="N111" s="231"/>
      <c r="O111" s="61" t="s">
        <v>31</v>
      </c>
      <c r="P111" s="61" t="s">
        <v>31</v>
      </c>
      <c r="Q111" s="61" t="s">
        <v>31</v>
      </c>
      <c r="R111" s="61" t="s">
        <v>31</v>
      </c>
      <c r="S111" s="61" t="s">
        <v>31</v>
      </c>
      <c r="T111" s="61" t="s">
        <v>31</v>
      </c>
      <c r="U111" s="61" t="s">
        <v>31</v>
      </c>
      <c r="V111" s="61" t="s">
        <v>31</v>
      </c>
      <c r="W111" s="61" t="s">
        <v>31</v>
      </c>
      <c r="X111" s="61" t="s">
        <v>31</v>
      </c>
      <c r="Y111" s="61" t="s">
        <v>31</v>
      </c>
      <c r="Z111" s="61" t="s">
        <v>31</v>
      </c>
      <c r="AA111" s="61" t="s">
        <v>31</v>
      </c>
      <c r="AB111" s="61" t="s">
        <v>31</v>
      </c>
    </row>
    <row r="112" spans="1:28" s="74" customFormat="1" ht="30" customHeight="1" x14ac:dyDescent="0.25">
      <c r="A112" s="88" t="s">
        <v>25</v>
      </c>
      <c r="B112" s="6" t="s">
        <v>281</v>
      </c>
      <c r="C112" s="61" t="s">
        <v>633</v>
      </c>
      <c r="D112" s="63" t="s">
        <v>631</v>
      </c>
      <c r="E112" s="61">
        <v>0.1</v>
      </c>
      <c r="F112" s="18" t="s">
        <v>7</v>
      </c>
      <c r="G112" s="65" t="s">
        <v>632</v>
      </c>
      <c r="H112" s="65">
        <v>1667</v>
      </c>
      <c r="I112" s="16">
        <v>166.7</v>
      </c>
      <c r="J112" s="158" t="s">
        <v>31</v>
      </c>
      <c r="K112" s="16">
        <v>236.72</v>
      </c>
      <c r="L112" s="247" t="s">
        <v>31</v>
      </c>
      <c r="M112" s="253"/>
      <c r="N112" s="248"/>
      <c r="O112" s="61">
        <v>0.4</v>
      </c>
      <c r="P112" s="61" t="s">
        <v>287</v>
      </c>
      <c r="Q112" s="61">
        <v>0.1</v>
      </c>
      <c r="R112" s="61" t="s">
        <v>7</v>
      </c>
      <c r="S112" s="8" t="s">
        <v>286</v>
      </c>
      <c r="T112" s="65">
        <v>618</v>
      </c>
      <c r="U112" s="9">
        <v>61.800000000000004</v>
      </c>
      <c r="V112" s="16">
        <v>1.02</v>
      </c>
      <c r="W112" s="16">
        <v>63.04</v>
      </c>
      <c r="X112" s="17" t="s">
        <v>31</v>
      </c>
      <c r="Y112" s="17">
        <v>73.11</v>
      </c>
      <c r="Z112" s="17" t="s">
        <v>31</v>
      </c>
      <c r="AA112" s="17" t="s">
        <v>31</v>
      </c>
      <c r="AB112" s="17" t="s">
        <v>31</v>
      </c>
    </row>
    <row r="113" spans="1:28" s="74" customFormat="1" ht="30" customHeight="1" x14ac:dyDescent="0.25">
      <c r="A113" s="88" t="s">
        <v>26</v>
      </c>
      <c r="B113" s="6" t="s">
        <v>291</v>
      </c>
      <c r="C113" s="61" t="s">
        <v>633</v>
      </c>
      <c r="D113" s="63" t="s">
        <v>631</v>
      </c>
      <c r="E113" s="61">
        <v>0.16</v>
      </c>
      <c r="F113" s="18" t="s">
        <v>7</v>
      </c>
      <c r="G113" s="65" t="s">
        <v>632</v>
      </c>
      <c r="H113" s="65">
        <v>1667</v>
      </c>
      <c r="I113" s="16">
        <v>266.72000000000003</v>
      </c>
      <c r="J113" s="9" t="s">
        <v>31</v>
      </c>
      <c r="K113" s="16">
        <v>378.75</v>
      </c>
      <c r="L113" s="247" t="s">
        <v>31</v>
      </c>
      <c r="M113" s="253"/>
      <c r="N113" s="248"/>
      <c r="O113" s="61">
        <v>0.4</v>
      </c>
      <c r="P113" s="61" t="s">
        <v>287</v>
      </c>
      <c r="Q113" s="61">
        <v>0.16</v>
      </c>
      <c r="R113" s="61" t="s">
        <v>7</v>
      </c>
      <c r="S113" s="8" t="s">
        <v>286</v>
      </c>
      <c r="T113" s="65">
        <v>618</v>
      </c>
      <c r="U113" s="9">
        <v>98.88</v>
      </c>
      <c r="V113" s="16">
        <v>1.02</v>
      </c>
      <c r="W113" s="16">
        <v>100.86</v>
      </c>
      <c r="X113" s="17" t="s">
        <v>31</v>
      </c>
      <c r="Y113" s="17">
        <v>116.97</v>
      </c>
      <c r="Z113" s="17" t="s">
        <v>31</v>
      </c>
      <c r="AA113" s="17" t="s">
        <v>31</v>
      </c>
      <c r="AB113" s="17" t="s">
        <v>31</v>
      </c>
    </row>
    <row r="114" spans="1:28" s="74" customFormat="1" ht="30" customHeight="1" x14ac:dyDescent="0.25">
      <c r="A114" s="88" t="s">
        <v>77</v>
      </c>
      <c r="B114" s="6" t="s">
        <v>298</v>
      </c>
      <c r="C114" s="61" t="s">
        <v>633</v>
      </c>
      <c r="D114" s="63" t="s">
        <v>640</v>
      </c>
      <c r="E114" s="61">
        <v>0.1</v>
      </c>
      <c r="F114" s="18" t="s">
        <v>7</v>
      </c>
      <c r="G114" s="65" t="s">
        <v>632</v>
      </c>
      <c r="H114" s="65">
        <v>1667</v>
      </c>
      <c r="I114" s="16">
        <v>166.7</v>
      </c>
      <c r="J114" s="9" t="s">
        <v>31</v>
      </c>
      <c r="K114" s="16">
        <v>236.72</v>
      </c>
      <c r="L114" s="247" t="s">
        <v>31</v>
      </c>
      <c r="M114" s="253"/>
      <c r="N114" s="248"/>
      <c r="O114" s="61">
        <v>0.4</v>
      </c>
      <c r="P114" s="61" t="s">
        <v>287</v>
      </c>
      <c r="Q114" s="61">
        <v>0.1</v>
      </c>
      <c r="R114" s="61" t="s">
        <v>7</v>
      </c>
      <c r="S114" s="8" t="s">
        <v>286</v>
      </c>
      <c r="T114" s="65">
        <v>618</v>
      </c>
      <c r="U114" s="9">
        <v>61.800000000000004</v>
      </c>
      <c r="V114" s="16">
        <v>1.02</v>
      </c>
      <c r="W114" s="16">
        <v>63.04</v>
      </c>
      <c r="X114" s="17" t="s">
        <v>31</v>
      </c>
      <c r="Y114" s="17">
        <v>73.11</v>
      </c>
      <c r="Z114" s="17" t="s">
        <v>31</v>
      </c>
      <c r="AA114" s="17" t="s">
        <v>31</v>
      </c>
      <c r="AB114" s="17" t="s">
        <v>31</v>
      </c>
    </row>
    <row r="115" spans="1:28" s="74" customFormat="1" ht="30" customHeight="1" x14ac:dyDescent="0.25">
      <c r="A115" s="88" t="s">
        <v>78</v>
      </c>
      <c r="B115" s="6" t="s">
        <v>304</v>
      </c>
      <c r="C115" s="61" t="s">
        <v>633</v>
      </c>
      <c r="D115" s="63" t="s">
        <v>640</v>
      </c>
      <c r="E115" s="61">
        <v>0.15</v>
      </c>
      <c r="F115" s="18" t="s">
        <v>7</v>
      </c>
      <c r="G115" s="65" t="s">
        <v>632</v>
      </c>
      <c r="H115" s="65">
        <v>1667</v>
      </c>
      <c r="I115" s="16">
        <v>250.05</v>
      </c>
      <c r="J115" s="9" t="s">
        <v>31</v>
      </c>
      <c r="K115" s="16">
        <v>355.08</v>
      </c>
      <c r="L115" s="247" t="s">
        <v>31</v>
      </c>
      <c r="M115" s="253"/>
      <c r="N115" s="248"/>
      <c r="O115" s="61">
        <v>0.4</v>
      </c>
      <c r="P115" s="61" t="s">
        <v>287</v>
      </c>
      <c r="Q115" s="61">
        <v>0.15</v>
      </c>
      <c r="R115" s="61" t="s">
        <v>7</v>
      </c>
      <c r="S115" s="8" t="s">
        <v>286</v>
      </c>
      <c r="T115" s="65">
        <v>618</v>
      </c>
      <c r="U115" s="9">
        <v>92.7</v>
      </c>
      <c r="V115" s="16">
        <v>1.02</v>
      </c>
      <c r="W115" s="16">
        <v>94.55</v>
      </c>
      <c r="X115" s="17" t="s">
        <v>31</v>
      </c>
      <c r="Y115" s="17">
        <v>109.65</v>
      </c>
      <c r="Z115" s="17" t="s">
        <v>31</v>
      </c>
      <c r="AA115" s="17" t="s">
        <v>31</v>
      </c>
      <c r="AB115" s="17" t="s">
        <v>31</v>
      </c>
    </row>
    <row r="116" spans="1:28" s="74" customFormat="1" ht="30" customHeight="1" x14ac:dyDescent="0.25">
      <c r="A116" s="88" t="s">
        <v>80</v>
      </c>
      <c r="B116" s="6" t="s">
        <v>310</v>
      </c>
      <c r="C116" s="61" t="s">
        <v>633</v>
      </c>
      <c r="D116" s="63" t="s">
        <v>640</v>
      </c>
      <c r="E116" s="61">
        <v>0.03</v>
      </c>
      <c r="F116" s="18" t="s">
        <v>7</v>
      </c>
      <c r="G116" s="65" t="s">
        <v>632</v>
      </c>
      <c r="H116" s="65">
        <v>1667</v>
      </c>
      <c r="I116" s="16">
        <v>50.01</v>
      </c>
      <c r="J116" s="9" t="s">
        <v>31</v>
      </c>
      <c r="K116" s="16">
        <v>71.02</v>
      </c>
      <c r="L116" s="247" t="s">
        <v>31</v>
      </c>
      <c r="M116" s="253"/>
      <c r="N116" s="248"/>
      <c r="O116" s="61">
        <v>0.4</v>
      </c>
      <c r="P116" s="61" t="s">
        <v>287</v>
      </c>
      <c r="Q116" s="61">
        <v>0.03</v>
      </c>
      <c r="R116" s="61" t="s">
        <v>7</v>
      </c>
      <c r="S116" s="8" t="s">
        <v>286</v>
      </c>
      <c r="T116" s="65">
        <v>618</v>
      </c>
      <c r="U116" s="9">
        <v>18.54</v>
      </c>
      <c r="V116" s="16">
        <v>1.02</v>
      </c>
      <c r="W116" s="16">
        <v>18.91</v>
      </c>
      <c r="X116" s="17" t="s">
        <v>31</v>
      </c>
      <c r="Y116" s="17">
        <v>21.93</v>
      </c>
      <c r="Z116" s="17" t="s">
        <v>31</v>
      </c>
      <c r="AA116" s="17" t="s">
        <v>31</v>
      </c>
      <c r="AB116" s="17" t="s">
        <v>31</v>
      </c>
    </row>
    <row r="117" spans="1:28" s="74" customFormat="1" ht="30" customHeight="1" x14ac:dyDescent="0.25">
      <c r="A117" s="88" t="s">
        <v>320</v>
      </c>
      <c r="B117" s="6" t="s">
        <v>316</v>
      </c>
      <c r="C117" s="61" t="s">
        <v>633</v>
      </c>
      <c r="D117" s="63" t="s">
        <v>640</v>
      </c>
      <c r="E117" s="61">
        <v>0.1</v>
      </c>
      <c r="F117" s="18" t="s">
        <v>7</v>
      </c>
      <c r="G117" s="65" t="s">
        <v>632</v>
      </c>
      <c r="H117" s="65">
        <v>1667</v>
      </c>
      <c r="I117" s="16">
        <v>166.7</v>
      </c>
      <c r="J117" s="9" t="s">
        <v>31</v>
      </c>
      <c r="K117" s="16">
        <v>236.72</v>
      </c>
      <c r="L117" s="247" t="s">
        <v>31</v>
      </c>
      <c r="M117" s="253"/>
      <c r="N117" s="248"/>
      <c r="O117" s="61">
        <v>0.4</v>
      </c>
      <c r="P117" s="61" t="s">
        <v>287</v>
      </c>
      <c r="Q117" s="61">
        <v>0.1</v>
      </c>
      <c r="R117" s="61" t="s">
        <v>7</v>
      </c>
      <c r="S117" s="8" t="s">
        <v>286</v>
      </c>
      <c r="T117" s="65">
        <v>618</v>
      </c>
      <c r="U117" s="9">
        <v>61.800000000000004</v>
      </c>
      <c r="V117" s="16">
        <v>1.02</v>
      </c>
      <c r="W117" s="16">
        <v>63.04</v>
      </c>
      <c r="X117" s="17" t="s">
        <v>31</v>
      </c>
      <c r="Y117" s="17">
        <v>73.11</v>
      </c>
      <c r="Z117" s="17" t="s">
        <v>31</v>
      </c>
      <c r="AA117" s="17" t="s">
        <v>31</v>
      </c>
      <c r="AB117" s="17" t="s">
        <v>31</v>
      </c>
    </row>
    <row r="118" spans="1:28" s="74" customFormat="1" ht="69" customHeight="1" x14ac:dyDescent="0.25">
      <c r="A118" s="88" t="s">
        <v>38</v>
      </c>
      <c r="B118" s="7" t="s">
        <v>99</v>
      </c>
      <c r="C118" s="61" t="s">
        <v>31</v>
      </c>
      <c r="D118" s="61" t="s">
        <v>31</v>
      </c>
      <c r="E118" s="61" t="s">
        <v>31</v>
      </c>
      <c r="F118" s="61" t="s">
        <v>31</v>
      </c>
      <c r="G118" s="61" t="s">
        <v>31</v>
      </c>
      <c r="H118" s="61" t="s">
        <v>31</v>
      </c>
      <c r="I118" s="61" t="s">
        <v>31</v>
      </c>
      <c r="J118" s="61" t="s">
        <v>31</v>
      </c>
      <c r="K118" s="61" t="s">
        <v>31</v>
      </c>
      <c r="L118" s="61" t="s">
        <v>31</v>
      </c>
      <c r="M118" s="61" t="s">
        <v>31</v>
      </c>
      <c r="N118" s="61" t="s">
        <v>31</v>
      </c>
      <c r="O118" s="61" t="s">
        <v>31</v>
      </c>
      <c r="P118" s="61" t="s">
        <v>31</v>
      </c>
      <c r="Q118" s="61" t="s">
        <v>31</v>
      </c>
      <c r="R118" s="61" t="s">
        <v>31</v>
      </c>
      <c r="S118" s="61" t="s">
        <v>31</v>
      </c>
      <c r="T118" s="61" t="s">
        <v>31</v>
      </c>
      <c r="U118" s="61" t="s">
        <v>31</v>
      </c>
      <c r="V118" s="61" t="s">
        <v>31</v>
      </c>
      <c r="W118" s="61" t="s">
        <v>31</v>
      </c>
      <c r="X118" s="61" t="s">
        <v>31</v>
      </c>
      <c r="Y118" s="61" t="s">
        <v>31</v>
      </c>
      <c r="Z118" s="61" t="s">
        <v>31</v>
      </c>
      <c r="AA118" s="61" t="s">
        <v>31</v>
      </c>
      <c r="AB118" s="61" t="s">
        <v>31</v>
      </c>
    </row>
    <row r="119" spans="1:28" s="74" customFormat="1" ht="55.5" customHeight="1" x14ac:dyDescent="0.25">
      <c r="A119" s="88" t="s">
        <v>27</v>
      </c>
      <c r="B119" s="6" t="s">
        <v>281</v>
      </c>
      <c r="C119" s="61" t="s">
        <v>633</v>
      </c>
      <c r="D119" s="18" t="s">
        <v>635</v>
      </c>
      <c r="E119" s="61">
        <v>0.1</v>
      </c>
      <c r="F119" s="18" t="s">
        <v>7</v>
      </c>
      <c r="G119" s="61" t="s">
        <v>634</v>
      </c>
      <c r="H119" s="65">
        <v>591</v>
      </c>
      <c r="I119" s="16">
        <v>59.1</v>
      </c>
      <c r="J119" s="16" t="s">
        <v>31</v>
      </c>
      <c r="K119" s="16">
        <v>83.92</v>
      </c>
      <c r="L119" s="247" t="s">
        <v>31</v>
      </c>
      <c r="M119" s="253"/>
      <c r="N119" s="248"/>
      <c r="O119" s="61">
        <v>0.4</v>
      </c>
      <c r="P119" s="61" t="s">
        <v>710</v>
      </c>
      <c r="Q119" s="61">
        <v>0.1</v>
      </c>
      <c r="R119" s="61" t="s">
        <v>7</v>
      </c>
      <c r="S119" s="8" t="s">
        <v>106</v>
      </c>
      <c r="T119" s="65">
        <v>496</v>
      </c>
      <c r="U119" s="9">
        <v>49.6</v>
      </c>
      <c r="V119" s="9">
        <v>1</v>
      </c>
      <c r="W119" s="16">
        <v>49.6</v>
      </c>
      <c r="X119" s="17" t="s">
        <v>31</v>
      </c>
      <c r="Y119" s="17">
        <v>57.52</v>
      </c>
      <c r="Z119" s="17" t="s">
        <v>31</v>
      </c>
      <c r="AA119" s="17" t="s">
        <v>31</v>
      </c>
      <c r="AB119" s="17" t="s">
        <v>31</v>
      </c>
    </row>
    <row r="120" spans="1:28" s="74" customFormat="1" ht="51" customHeight="1" x14ac:dyDescent="0.25">
      <c r="A120" s="88" t="s">
        <v>28</v>
      </c>
      <c r="B120" s="6" t="s">
        <v>291</v>
      </c>
      <c r="C120" s="61" t="s">
        <v>633</v>
      </c>
      <c r="D120" s="18" t="s">
        <v>635</v>
      </c>
      <c r="E120" s="61">
        <v>0.16</v>
      </c>
      <c r="F120" s="18" t="s">
        <v>7</v>
      </c>
      <c r="G120" s="61" t="s">
        <v>634</v>
      </c>
      <c r="H120" s="65">
        <v>591</v>
      </c>
      <c r="I120" s="16">
        <v>94.56</v>
      </c>
      <c r="J120" s="9" t="s">
        <v>31</v>
      </c>
      <c r="K120" s="16">
        <v>134.28</v>
      </c>
      <c r="L120" s="247" t="s">
        <v>31</v>
      </c>
      <c r="M120" s="253"/>
      <c r="N120" s="248"/>
      <c r="O120" s="61">
        <v>0.4</v>
      </c>
      <c r="P120" s="61" t="s">
        <v>710</v>
      </c>
      <c r="Q120" s="61">
        <v>0.16</v>
      </c>
      <c r="R120" s="61" t="s">
        <v>7</v>
      </c>
      <c r="S120" s="8" t="s">
        <v>106</v>
      </c>
      <c r="T120" s="65">
        <v>496</v>
      </c>
      <c r="U120" s="9">
        <v>79.36</v>
      </c>
      <c r="V120" s="9">
        <v>1</v>
      </c>
      <c r="W120" s="16">
        <v>79.36</v>
      </c>
      <c r="X120" s="17" t="s">
        <v>31</v>
      </c>
      <c r="Y120" s="17">
        <v>92.04</v>
      </c>
      <c r="Z120" s="17" t="s">
        <v>31</v>
      </c>
      <c r="AA120" s="17" t="s">
        <v>31</v>
      </c>
      <c r="AB120" s="17" t="s">
        <v>31</v>
      </c>
    </row>
    <row r="121" spans="1:28" s="74" customFormat="1" ht="48" customHeight="1" x14ac:dyDescent="0.25">
      <c r="A121" s="88" t="s">
        <v>90</v>
      </c>
      <c r="B121" s="6" t="s">
        <v>298</v>
      </c>
      <c r="C121" s="61" t="s">
        <v>633</v>
      </c>
      <c r="D121" s="18" t="s">
        <v>635</v>
      </c>
      <c r="E121" s="61">
        <v>0.1</v>
      </c>
      <c r="F121" s="18" t="s">
        <v>7</v>
      </c>
      <c r="G121" s="61" t="s">
        <v>634</v>
      </c>
      <c r="H121" s="65">
        <v>591</v>
      </c>
      <c r="I121" s="16">
        <v>59.1</v>
      </c>
      <c r="J121" s="9" t="s">
        <v>31</v>
      </c>
      <c r="K121" s="16">
        <v>83.92</v>
      </c>
      <c r="L121" s="247" t="s">
        <v>31</v>
      </c>
      <c r="M121" s="253"/>
      <c r="N121" s="248"/>
      <c r="O121" s="61">
        <v>0.4</v>
      </c>
      <c r="P121" s="61" t="s">
        <v>710</v>
      </c>
      <c r="Q121" s="61">
        <v>0.1</v>
      </c>
      <c r="R121" s="61" t="s">
        <v>7</v>
      </c>
      <c r="S121" s="8" t="s">
        <v>106</v>
      </c>
      <c r="T121" s="65">
        <v>496</v>
      </c>
      <c r="U121" s="9">
        <v>49.6</v>
      </c>
      <c r="V121" s="9">
        <v>1</v>
      </c>
      <c r="W121" s="16">
        <v>49.6</v>
      </c>
      <c r="X121" s="17" t="s">
        <v>31</v>
      </c>
      <c r="Y121" s="17">
        <v>57.52</v>
      </c>
      <c r="Z121" s="17" t="s">
        <v>31</v>
      </c>
      <c r="AA121" s="17" t="s">
        <v>31</v>
      </c>
      <c r="AB121" s="17" t="s">
        <v>31</v>
      </c>
    </row>
    <row r="122" spans="1:28" s="74" customFormat="1" ht="57" customHeight="1" x14ac:dyDescent="0.25">
      <c r="A122" s="88" t="s">
        <v>91</v>
      </c>
      <c r="B122" s="6" t="s">
        <v>304</v>
      </c>
      <c r="C122" s="61" t="s">
        <v>633</v>
      </c>
      <c r="D122" s="18" t="s">
        <v>635</v>
      </c>
      <c r="E122" s="61">
        <v>0.15</v>
      </c>
      <c r="F122" s="18" t="s">
        <v>7</v>
      </c>
      <c r="G122" s="61" t="s">
        <v>634</v>
      </c>
      <c r="H122" s="65">
        <v>591</v>
      </c>
      <c r="I122" s="16">
        <v>88.65</v>
      </c>
      <c r="J122" s="9" t="s">
        <v>31</v>
      </c>
      <c r="K122" s="16">
        <v>125.88</v>
      </c>
      <c r="L122" s="247" t="s">
        <v>31</v>
      </c>
      <c r="M122" s="253"/>
      <c r="N122" s="248"/>
      <c r="O122" s="61">
        <v>0.4</v>
      </c>
      <c r="P122" s="61" t="s">
        <v>710</v>
      </c>
      <c r="Q122" s="61">
        <v>0.15</v>
      </c>
      <c r="R122" s="61" t="s">
        <v>7</v>
      </c>
      <c r="S122" s="8" t="s">
        <v>106</v>
      </c>
      <c r="T122" s="65">
        <v>496</v>
      </c>
      <c r="U122" s="9">
        <v>74.399999999999991</v>
      </c>
      <c r="V122" s="9">
        <v>1</v>
      </c>
      <c r="W122" s="16">
        <v>74.400000000000006</v>
      </c>
      <c r="X122" s="17" t="s">
        <v>31</v>
      </c>
      <c r="Y122" s="17">
        <v>86.28</v>
      </c>
      <c r="Z122" s="17" t="s">
        <v>31</v>
      </c>
      <c r="AA122" s="17" t="s">
        <v>31</v>
      </c>
      <c r="AB122" s="17" t="s">
        <v>31</v>
      </c>
    </row>
    <row r="123" spans="1:28" s="74" customFormat="1" ht="48.75" customHeight="1" x14ac:dyDescent="0.25">
      <c r="A123" s="88" t="s">
        <v>92</v>
      </c>
      <c r="B123" s="6" t="s">
        <v>310</v>
      </c>
      <c r="C123" s="61" t="s">
        <v>633</v>
      </c>
      <c r="D123" s="18" t="s">
        <v>635</v>
      </c>
      <c r="E123" s="61">
        <v>0.03</v>
      </c>
      <c r="F123" s="18" t="s">
        <v>7</v>
      </c>
      <c r="G123" s="61" t="s">
        <v>634</v>
      </c>
      <c r="H123" s="65">
        <v>591</v>
      </c>
      <c r="I123" s="16">
        <v>17.73</v>
      </c>
      <c r="J123" s="9" t="s">
        <v>31</v>
      </c>
      <c r="K123" s="16">
        <v>25.18</v>
      </c>
      <c r="L123" s="247" t="s">
        <v>31</v>
      </c>
      <c r="M123" s="253"/>
      <c r="N123" s="248"/>
      <c r="O123" s="61">
        <v>0.4</v>
      </c>
      <c r="P123" s="61" t="s">
        <v>710</v>
      </c>
      <c r="Q123" s="61">
        <v>0.03</v>
      </c>
      <c r="R123" s="61" t="s">
        <v>7</v>
      </c>
      <c r="S123" s="8" t="s">
        <v>106</v>
      </c>
      <c r="T123" s="65">
        <v>496</v>
      </c>
      <c r="U123" s="9">
        <v>14.879999999999999</v>
      </c>
      <c r="V123" s="9">
        <v>1</v>
      </c>
      <c r="W123" s="16">
        <v>14.88</v>
      </c>
      <c r="X123" s="17" t="s">
        <v>31</v>
      </c>
      <c r="Y123" s="17">
        <v>17.260000000000002</v>
      </c>
      <c r="Z123" s="17" t="s">
        <v>31</v>
      </c>
      <c r="AA123" s="17" t="s">
        <v>31</v>
      </c>
      <c r="AB123" s="17" t="s">
        <v>31</v>
      </c>
    </row>
    <row r="124" spans="1:28" s="74" customFormat="1" ht="48.75" customHeight="1" x14ac:dyDescent="0.25">
      <c r="A124" s="88" t="s">
        <v>321</v>
      </c>
      <c r="B124" s="6" t="s">
        <v>316</v>
      </c>
      <c r="C124" s="61" t="s">
        <v>633</v>
      </c>
      <c r="D124" s="18" t="s">
        <v>635</v>
      </c>
      <c r="E124" s="61">
        <v>0.1</v>
      </c>
      <c r="F124" s="18" t="s">
        <v>7</v>
      </c>
      <c r="G124" s="61" t="s">
        <v>634</v>
      </c>
      <c r="H124" s="65">
        <v>591</v>
      </c>
      <c r="I124" s="16">
        <v>59.1</v>
      </c>
      <c r="J124" s="9" t="s">
        <v>31</v>
      </c>
      <c r="K124" s="16">
        <v>83.92</v>
      </c>
      <c r="L124" s="247" t="s">
        <v>31</v>
      </c>
      <c r="M124" s="253"/>
      <c r="N124" s="248"/>
      <c r="O124" s="61">
        <v>0.4</v>
      </c>
      <c r="P124" s="61" t="s">
        <v>710</v>
      </c>
      <c r="Q124" s="61">
        <v>0.1</v>
      </c>
      <c r="R124" s="61" t="s">
        <v>7</v>
      </c>
      <c r="S124" s="8" t="s">
        <v>106</v>
      </c>
      <c r="T124" s="65">
        <v>496</v>
      </c>
      <c r="U124" s="9">
        <v>49.6</v>
      </c>
      <c r="V124" s="9">
        <v>1</v>
      </c>
      <c r="W124" s="16">
        <v>49.6</v>
      </c>
      <c r="X124" s="17" t="s">
        <v>31</v>
      </c>
      <c r="Y124" s="17">
        <v>57.52</v>
      </c>
      <c r="Z124" s="17" t="s">
        <v>31</v>
      </c>
      <c r="AA124" s="17" t="s">
        <v>31</v>
      </c>
      <c r="AB124" s="17" t="s">
        <v>31</v>
      </c>
    </row>
    <row r="125" spans="1:28" s="74" customFormat="1" ht="30" customHeight="1" x14ac:dyDescent="0.25">
      <c r="A125" s="88" t="s">
        <v>35</v>
      </c>
      <c r="B125" s="7" t="s">
        <v>75</v>
      </c>
      <c r="C125" s="61" t="s">
        <v>31</v>
      </c>
      <c r="D125" s="61" t="s">
        <v>31</v>
      </c>
      <c r="E125" s="61" t="s">
        <v>31</v>
      </c>
      <c r="F125" s="61" t="s">
        <v>31</v>
      </c>
      <c r="G125" s="61" t="s">
        <v>31</v>
      </c>
      <c r="H125" s="61" t="s">
        <v>31</v>
      </c>
      <c r="I125" s="61" t="s">
        <v>31</v>
      </c>
      <c r="J125" s="61" t="s">
        <v>31</v>
      </c>
      <c r="K125" s="61" t="s">
        <v>31</v>
      </c>
      <c r="L125" s="61" t="s">
        <v>31</v>
      </c>
      <c r="M125" s="61" t="s">
        <v>31</v>
      </c>
      <c r="N125" s="61" t="s">
        <v>31</v>
      </c>
      <c r="O125" s="61" t="s">
        <v>31</v>
      </c>
      <c r="P125" s="61" t="s">
        <v>31</v>
      </c>
      <c r="Q125" s="61" t="s">
        <v>31</v>
      </c>
      <c r="R125" s="61" t="s">
        <v>31</v>
      </c>
      <c r="S125" s="61" t="s">
        <v>31</v>
      </c>
      <c r="T125" s="61" t="s">
        <v>31</v>
      </c>
      <c r="U125" s="61" t="s">
        <v>31</v>
      </c>
      <c r="V125" s="61" t="s">
        <v>31</v>
      </c>
      <c r="W125" s="16" t="s">
        <v>31</v>
      </c>
      <c r="X125" s="17" t="s">
        <v>31</v>
      </c>
      <c r="Y125" s="17">
        <v>0</v>
      </c>
      <c r="Z125" s="17" t="s">
        <v>31</v>
      </c>
      <c r="AA125" s="17" t="s">
        <v>31</v>
      </c>
      <c r="AB125" s="17" t="s">
        <v>31</v>
      </c>
    </row>
    <row r="126" spans="1:28" s="74" customFormat="1" ht="37.5" customHeight="1" x14ac:dyDescent="0.25">
      <c r="A126" s="88" t="s">
        <v>15</v>
      </c>
      <c r="B126" s="6" t="s">
        <v>281</v>
      </c>
      <c r="C126" s="61">
        <v>0.4</v>
      </c>
      <c r="D126" s="61" t="s">
        <v>288</v>
      </c>
      <c r="E126" s="61">
        <v>1</v>
      </c>
      <c r="F126" s="61" t="s">
        <v>6</v>
      </c>
      <c r="G126" s="65" t="s">
        <v>639</v>
      </c>
      <c r="H126" s="65">
        <v>510</v>
      </c>
      <c r="I126" s="16">
        <v>403.92</v>
      </c>
      <c r="J126" s="16" t="s">
        <v>31</v>
      </c>
      <c r="K126" s="16">
        <v>573.57000000000005</v>
      </c>
      <c r="L126" s="247" t="s">
        <v>31</v>
      </c>
      <c r="M126" s="253"/>
      <c r="N126" s="248"/>
      <c r="O126" s="61">
        <v>0.4</v>
      </c>
      <c r="P126" s="61" t="s">
        <v>288</v>
      </c>
      <c r="Q126" s="61">
        <v>1</v>
      </c>
      <c r="R126" s="61" t="s">
        <v>6</v>
      </c>
      <c r="S126" s="8" t="s">
        <v>116</v>
      </c>
      <c r="T126" s="65">
        <v>561</v>
      </c>
      <c r="U126" s="9">
        <v>561</v>
      </c>
      <c r="V126" s="9">
        <v>1</v>
      </c>
      <c r="W126" s="16">
        <v>561</v>
      </c>
      <c r="X126" s="17" t="s">
        <v>31</v>
      </c>
      <c r="Y126" s="17">
        <v>650.6</v>
      </c>
      <c r="Z126" s="17" t="s">
        <v>31</v>
      </c>
      <c r="AA126" s="17" t="s">
        <v>31</v>
      </c>
      <c r="AB126" s="17" t="s">
        <v>31</v>
      </c>
    </row>
    <row r="127" spans="1:28" s="74" customFormat="1" ht="48" customHeight="1" x14ac:dyDescent="0.25">
      <c r="A127" s="88" t="s">
        <v>16</v>
      </c>
      <c r="B127" s="6" t="s">
        <v>291</v>
      </c>
      <c r="C127" s="61">
        <v>0.4</v>
      </c>
      <c r="D127" s="61" t="s">
        <v>295</v>
      </c>
      <c r="E127" s="61">
        <v>1</v>
      </c>
      <c r="F127" s="61" t="s">
        <v>6</v>
      </c>
      <c r="G127" s="65" t="s">
        <v>639</v>
      </c>
      <c r="H127" s="65">
        <v>510</v>
      </c>
      <c r="I127" s="16">
        <v>468.18</v>
      </c>
      <c r="J127" s="9" t="s">
        <v>31</v>
      </c>
      <c r="K127" s="16">
        <v>664.82</v>
      </c>
      <c r="L127" s="247" t="s">
        <v>31</v>
      </c>
      <c r="M127" s="253"/>
      <c r="N127" s="248"/>
      <c r="O127" s="61">
        <v>0.4</v>
      </c>
      <c r="P127" s="61" t="s">
        <v>295</v>
      </c>
      <c r="Q127" s="61">
        <v>1</v>
      </c>
      <c r="R127" s="61" t="s">
        <v>6</v>
      </c>
      <c r="S127" s="8" t="s">
        <v>116</v>
      </c>
      <c r="T127" s="65">
        <v>561</v>
      </c>
      <c r="U127" s="9">
        <v>561</v>
      </c>
      <c r="V127" s="9">
        <v>1</v>
      </c>
      <c r="W127" s="16">
        <v>561</v>
      </c>
      <c r="X127" s="17" t="s">
        <v>31</v>
      </c>
      <c r="Y127" s="17">
        <v>650.6</v>
      </c>
      <c r="Z127" s="17" t="s">
        <v>31</v>
      </c>
      <c r="AA127" s="17" t="s">
        <v>31</v>
      </c>
      <c r="AB127" s="17" t="s">
        <v>31</v>
      </c>
    </row>
    <row r="128" spans="1:28" s="74" customFormat="1" ht="66" customHeight="1" x14ac:dyDescent="0.25">
      <c r="A128" s="88" t="s">
        <v>17</v>
      </c>
      <c r="B128" s="6" t="s">
        <v>298</v>
      </c>
      <c r="C128" s="61">
        <v>0.4</v>
      </c>
      <c r="D128" s="61" t="s">
        <v>302</v>
      </c>
      <c r="E128" s="61">
        <v>1</v>
      </c>
      <c r="F128" s="61" t="s">
        <v>6</v>
      </c>
      <c r="G128" s="65" t="s">
        <v>639</v>
      </c>
      <c r="H128" s="65">
        <v>510</v>
      </c>
      <c r="I128" s="16">
        <v>445.74</v>
      </c>
      <c r="J128" s="9" t="s">
        <v>31</v>
      </c>
      <c r="K128" s="16">
        <v>632.96</v>
      </c>
      <c r="L128" s="247" t="s">
        <v>31</v>
      </c>
      <c r="M128" s="253"/>
      <c r="N128" s="248"/>
      <c r="O128" s="61">
        <v>0.4</v>
      </c>
      <c r="P128" s="61" t="s">
        <v>302</v>
      </c>
      <c r="Q128" s="61">
        <v>1</v>
      </c>
      <c r="R128" s="61" t="s">
        <v>6</v>
      </c>
      <c r="S128" s="8" t="s">
        <v>115</v>
      </c>
      <c r="T128" s="65">
        <v>561</v>
      </c>
      <c r="U128" s="9">
        <v>561</v>
      </c>
      <c r="V128" s="9">
        <v>1</v>
      </c>
      <c r="W128" s="16">
        <v>561</v>
      </c>
      <c r="X128" s="17" t="s">
        <v>31</v>
      </c>
      <c r="Y128" s="17">
        <v>650.6</v>
      </c>
      <c r="Z128" s="17" t="s">
        <v>31</v>
      </c>
      <c r="AA128" s="17" t="s">
        <v>31</v>
      </c>
      <c r="AB128" s="17" t="s">
        <v>31</v>
      </c>
    </row>
    <row r="129" spans="1:28" s="74" customFormat="1" ht="66" customHeight="1" x14ac:dyDescent="0.25">
      <c r="A129" s="88" t="s">
        <v>93</v>
      </c>
      <c r="B129" s="6" t="s">
        <v>304</v>
      </c>
      <c r="C129" s="61">
        <v>0.4</v>
      </c>
      <c r="D129" s="61" t="s">
        <v>308</v>
      </c>
      <c r="E129" s="61">
        <v>1</v>
      </c>
      <c r="F129" s="61" t="s">
        <v>6</v>
      </c>
      <c r="G129" s="65" t="s">
        <v>637</v>
      </c>
      <c r="H129" s="65">
        <v>2108</v>
      </c>
      <c r="I129" s="170">
        <v>804.03200000000004</v>
      </c>
      <c r="J129" s="9" t="s">
        <v>31</v>
      </c>
      <c r="K129" s="16">
        <v>1141.74</v>
      </c>
      <c r="L129" s="247" t="s">
        <v>31</v>
      </c>
      <c r="M129" s="253"/>
      <c r="N129" s="248"/>
      <c r="O129" s="61">
        <v>0.4</v>
      </c>
      <c r="P129" s="61" t="s">
        <v>308</v>
      </c>
      <c r="Q129" s="61">
        <v>1</v>
      </c>
      <c r="R129" s="61" t="s">
        <v>6</v>
      </c>
      <c r="S129" s="8" t="s">
        <v>115</v>
      </c>
      <c r="T129" s="65">
        <v>2178.36</v>
      </c>
      <c r="U129" s="9">
        <v>2178.36</v>
      </c>
      <c r="V129" s="9">
        <v>1</v>
      </c>
      <c r="W129" s="16">
        <v>2178.36</v>
      </c>
      <c r="X129" s="17" t="s">
        <v>31</v>
      </c>
      <c r="Y129" s="17">
        <v>2526.2800000000002</v>
      </c>
      <c r="Z129" s="17" t="s">
        <v>31</v>
      </c>
      <c r="AA129" s="17" t="s">
        <v>31</v>
      </c>
      <c r="AB129" s="17" t="s">
        <v>31</v>
      </c>
    </row>
    <row r="130" spans="1:28" s="74" customFormat="1" ht="66" customHeight="1" x14ac:dyDescent="0.25">
      <c r="A130" s="88" t="s">
        <v>94</v>
      </c>
      <c r="B130" s="6" t="s">
        <v>310</v>
      </c>
      <c r="C130" s="61">
        <v>0.4</v>
      </c>
      <c r="D130" s="61" t="s">
        <v>314</v>
      </c>
      <c r="E130" s="61">
        <v>1</v>
      </c>
      <c r="F130" s="61" t="s">
        <v>6</v>
      </c>
      <c r="G130" s="65" t="s">
        <v>639</v>
      </c>
      <c r="H130" s="65">
        <v>510</v>
      </c>
      <c r="I130" s="16">
        <v>177.48</v>
      </c>
      <c r="J130" s="9" t="s">
        <v>31</v>
      </c>
      <c r="K130" s="16">
        <v>252.02</v>
      </c>
      <c r="L130" s="247" t="s">
        <v>31</v>
      </c>
      <c r="M130" s="253"/>
      <c r="N130" s="248"/>
      <c r="O130" s="61">
        <v>0.4</v>
      </c>
      <c r="P130" s="61" t="s">
        <v>314</v>
      </c>
      <c r="Q130" s="61">
        <v>1</v>
      </c>
      <c r="R130" s="61" t="s">
        <v>6</v>
      </c>
      <c r="S130" s="8" t="s">
        <v>208</v>
      </c>
      <c r="T130" s="65">
        <v>458.04</v>
      </c>
      <c r="U130" s="9">
        <v>458.04</v>
      </c>
      <c r="V130" s="9">
        <v>1</v>
      </c>
      <c r="W130" s="16">
        <v>458.04</v>
      </c>
      <c r="X130" s="17" t="s">
        <v>31</v>
      </c>
      <c r="Y130" s="17">
        <v>531.20000000000005</v>
      </c>
      <c r="Z130" s="17" t="s">
        <v>31</v>
      </c>
      <c r="AA130" s="17" t="s">
        <v>31</v>
      </c>
      <c r="AB130" s="17" t="s">
        <v>31</v>
      </c>
    </row>
    <row r="131" spans="1:28" s="74" customFormat="1" ht="66" customHeight="1" x14ac:dyDescent="0.25">
      <c r="A131" s="88" t="s">
        <v>206</v>
      </c>
      <c r="B131" s="6" t="s">
        <v>316</v>
      </c>
      <c r="C131" s="61">
        <v>0.4</v>
      </c>
      <c r="D131" s="61" t="s">
        <v>644</v>
      </c>
      <c r="E131" s="61">
        <v>1</v>
      </c>
      <c r="F131" s="61" t="s">
        <v>6</v>
      </c>
      <c r="G131" s="65" t="s">
        <v>637</v>
      </c>
      <c r="H131" s="65">
        <v>2108</v>
      </c>
      <c r="I131" s="16">
        <v>799.24</v>
      </c>
      <c r="J131" s="9" t="s">
        <v>31</v>
      </c>
      <c r="K131" s="16">
        <v>1134.94</v>
      </c>
      <c r="L131" s="247" t="s">
        <v>31</v>
      </c>
      <c r="M131" s="253"/>
      <c r="N131" s="248"/>
      <c r="O131" s="61">
        <v>0.4</v>
      </c>
      <c r="P131" s="61" t="s">
        <v>322</v>
      </c>
      <c r="Q131" s="61">
        <v>1</v>
      </c>
      <c r="R131" s="61" t="s">
        <v>6</v>
      </c>
      <c r="S131" s="8" t="s">
        <v>115</v>
      </c>
      <c r="T131" s="65">
        <v>2160.7800000000002</v>
      </c>
      <c r="U131" s="9">
        <v>2160.7800000000002</v>
      </c>
      <c r="V131" s="9">
        <v>1</v>
      </c>
      <c r="W131" s="16">
        <v>2160.7800000000002</v>
      </c>
      <c r="X131" s="17" t="s">
        <v>31</v>
      </c>
      <c r="Y131" s="17">
        <v>2505.89</v>
      </c>
      <c r="Z131" s="17" t="s">
        <v>31</v>
      </c>
      <c r="AA131" s="17" t="s">
        <v>31</v>
      </c>
      <c r="AB131" s="17" t="s">
        <v>31</v>
      </c>
    </row>
    <row r="132" spans="1:28" s="74" customFormat="1" ht="66" customHeight="1" x14ac:dyDescent="0.25">
      <c r="A132" s="88" t="s">
        <v>229</v>
      </c>
      <c r="B132" s="6" t="s">
        <v>221</v>
      </c>
      <c r="C132" s="61">
        <v>0.4</v>
      </c>
      <c r="D132" s="61" t="s">
        <v>207</v>
      </c>
      <c r="E132" s="61" t="s">
        <v>31</v>
      </c>
      <c r="F132" s="61" t="s">
        <v>31</v>
      </c>
      <c r="G132" s="61" t="s">
        <v>31</v>
      </c>
      <c r="H132" s="61" t="s">
        <v>31</v>
      </c>
      <c r="I132" s="61" t="s">
        <v>31</v>
      </c>
      <c r="J132" s="61" t="s">
        <v>31</v>
      </c>
      <c r="K132" s="61" t="s">
        <v>31</v>
      </c>
      <c r="L132" s="247" t="s">
        <v>31</v>
      </c>
      <c r="M132" s="253"/>
      <c r="N132" s="248"/>
      <c r="O132" s="61">
        <v>0.4</v>
      </c>
      <c r="P132" s="61" t="s">
        <v>207</v>
      </c>
      <c r="Q132" s="61">
        <v>1</v>
      </c>
      <c r="R132" s="61" t="s">
        <v>6</v>
      </c>
      <c r="S132" s="8" t="s">
        <v>208</v>
      </c>
      <c r="T132" s="65">
        <v>481.8</v>
      </c>
      <c r="U132" s="9">
        <v>481.8</v>
      </c>
      <c r="V132" s="9">
        <v>1</v>
      </c>
      <c r="W132" s="16">
        <v>481.8</v>
      </c>
      <c r="X132" s="17" t="s">
        <v>31</v>
      </c>
      <c r="Y132" s="17">
        <v>558.75</v>
      </c>
      <c r="Z132" s="17" t="s">
        <v>31</v>
      </c>
      <c r="AA132" s="17" t="s">
        <v>31</v>
      </c>
      <c r="AB132" s="17" t="s">
        <v>31</v>
      </c>
    </row>
    <row r="133" spans="1:28" s="74" customFormat="1" ht="66" customHeight="1" x14ac:dyDescent="0.25">
      <c r="A133" s="88" t="s">
        <v>326</v>
      </c>
      <c r="B133" s="6" t="s">
        <v>225</v>
      </c>
      <c r="C133" s="61">
        <v>0.4</v>
      </c>
      <c r="D133" s="61" t="s">
        <v>380</v>
      </c>
      <c r="E133" s="61" t="s">
        <v>31</v>
      </c>
      <c r="F133" s="61" t="s">
        <v>31</v>
      </c>
      <c r="G133" s="61" t="s">
        <v>31</v>
      </c>
      <c r="H133" s="61" t="s">
        <v>31</v>
      </c>
      <c r="I133" s="61" t="s">
        <v>31</v>
      </c>
      <c r="J133" s="61" t="s">
        <v>31</v>
      </c>
      <c r="K133" s="61" t="s">
        <v>31</v>
      </c>
      <c r="L133" s="247" t="s">
        <v>31</v>
      </c>
      <c r="M133" s="253"/>
      <c r="N133" s="248"/>
      <c r="O133" s="61">
        <v>0.4</v>
      </c>
      <c r="P133" s="61" t="s">
        <v>380</v>
      </c>
      <c r="Q133" s="61">
        <v>1</v>
      </c>
      <c r="R133" s="61" t="s">
        <v>6</v>
      </c>
      <c r="S133" s="8" t="s">
        <v>113</v>
      </c>
      <c r="T133" s="65">
        <v>2319</v>
      </c>
      <c r="U133" s="9">
        <v>2319</v>
      </c>
      <c r="V133" s="9">
        <v>1</v>
      </c>
      <c r="W133" s="16">
        <v>2319</v>
      </c>
      <c r="X133" s="17" t="s">
        <v>31</v>
      </c>
      <c r="Y133" s="17">
        <v>2689.38</v>
      </c>
      <c r="Z133" s="17" t="s">
        <v>31</v>
      </c>
      <c r="AA133" s="17" t="s">
        <v>31</v>
      </c>
      <c r="AB133" s="17" t="s">
        <v>31</v>
      </c>
    </row>
    <row r="134" spans="1:28" s="74" customFormat="1" ht="30" customHeight="1" x14ac:dyDescent="0.25">
      <c r="A134" s="88" t="s">
        <v>100</v>
      </c>
      <c r="B134" s="7" t="s">
        <v>82</v>
      </c>
      <c r="C134" s="61" t="s">
        <v>31</v>
      </c>
      <c r="D134" s="61" t="s">
        <v>31</v>
      </c>
      <c r="E134" s="61" t="s">
        <v>31</v>
      </c>
      <c r="F134" s="61" t="s">
        <v>31</v>
      </c>
      <c r="G134" s="61" t="s">
        <v>31</v>
      </c>
      <c r="H134" s="61" t="s">
        <v>31</v>
      </c>
      <c r="I134" s="61" t="s">
        <v>31</v>
      </c>
      <c r="J134" s="61" t="s">
        <v>31</v>
      </c>
      <c r="K134" s="61" t="s">
        <v>31</v>
      </c>
      <c r="L134" s="61" t="s">
        <v>31</v>
      </c>
      <c r="M134" s="61" t="s">
        <v>31</v>
      </c>
      <c r="N134" s="61" t="s">
        <v>31</v>
      </c>
      <c r="O134" s="61" t="s">
        <v>31</v>
      </c>
      <c r="P134" s="61" t="s">
        <v>31</v>
      </c>
      <c r="Q134" s="61" t="s">
        <v>31</v>
      </c>
      <c r="R134" s="61" t="s">
        <v>31</v>
      </c>
      <c r="S134" s="61" t="s">
        <v>31</v>
      </c>
      <c r="T134" s="61" t="s">
        <v>31</v>
      </c>
      <c r="U134" s="61" t="s">
        <v>31</v>
      </c>
      <c r="V134" s="61" t="s">
        <v>31</v>
      </c>
      <c r="W134" s="61" t="s">
        <v>31</v>
      </c>
      <c r="X134" s="61" t="s">
        <v>31</v>
      </c>
      <c r="Y134" s="61" t="s">
        <v>31</v>
      </c>
      <c r="Z134" s="61" t="s">
        <v>31</v>
      </c>
      <c r="AA134" s="61" t="s">
        <v>31</v>
      </c>
      <c r="AB134" s="61" t="s">
        <v>31</v>
      </c>
    </row>
    <row r="135" spans="1:28" s="74" customFormat="1" ht="30" customHeight="1" x14ac:dyDescent="0.25">
      <c r="A135" s="88" t="s">
        <v>101</v>
      </c>
      <c r="B135" s="6" t="s">
        <v>281</v>
      </c>
      <c r="C135" s="61" t="s">
        <v>633</v>
      </c>
      <c r="D135" s="22" t="s">
        <v>631</v>
      </c>
      <c r="E135" s="61">
        <v>0.1</v>
      </c>
      <c r="F135" s="18" t="s">
        <v>7</v>
      </c>
      <c r="G135" s="65" t="s">
        <v>119</v>
      </c>
      <c r="H135" s="65">
        <v>611</v>
      </c>
      <c r="I135" s="16">
        <v>61.1</v>
      </c>
      <c r="J135" s="16" t="s">
        <v>31</v>
      </c>
      <c r="K135" s="16">
        <v>86.76</v>
      </c>
      <c r="L135" s="247" t="s">
        <v>31</v>
      </c>
      <c r="M135" s="253"/>
      <c r="N135" s="248"/>
      <c r="O135" s="61">
        <v>0.4</v>
      </c>
      <c r="P135" s="61" t="s">
        <v>287</v>
      </c>
      <c r="Q135" s="61">
        <v>0.1</v>
      </c>
      <c r="R135" s="61" t="s">
        <v>7</v>
      </c>
      <c r="S135" s="8" t="s">
        <v>119</v>
      </c>
      <c r="T135" s="65">
        <v>611</v>
      </c>
      <c r="U135" s="9">
        <v>61.1</v>
      </c>
      <c r="V135" s="9">
        <v>1</v>
      </c>
      <c r="W135" s="16">
        <v>61.1</v>
      </c>
      <c r="X135" s="17" t="s">
        <v>31</v>
      </c>
      <c r="Y135" s="17">
        <v>70.86</v>
      </c>
      <c r="Z135" s="17" t="s">
        <v>31</v>
      </c>
      <c r="AA135" s="17" t="s">
        <v>31</v>
      </c>
      <c r="AB135" s="17" t="s">
        <v>31</v>
      </c>
    </row>
    <row r="136" spans="1:28" s="74" customFormat="1" ht="30" customHeight="1" x14ac:dyDescent="0.25">
      <c r="A136" s="88" t="s">
        <v>102</v>
      </c>
      <c r="B136" s="6" t="s">
        <v>291</v>
      </c>
      <c r="C136" s="61" t="s">
        <v>633</v>
      </c>
      <c r="D136" s="22" t="s">
        <v>631</v>
      </c>
      <c r="E136" s="61">
        <v>0.16</v>
      </c>
      <c r="F136" s="18" t="s">
        <v>7</v>
      </c>
      <c r="G136" s="65" t="s">
        <v>119</v>
      </c>
      <c r="H136" s="65">
        <v>611</v>
      </c>
      <c r="I136" s="16">
        <v>97.76</v>
      </c>
      <c r="J136" s="9" t="s">
        <v>31</v>
      </c>
      <c r="K136" s="16">
        <v>138.82</v>
      </c>
      <c r="L136" s="247" t="s">
        <v>31</v>
      </c>
      <c r="M136" s="253"/>
      <c r="N136" s="248"/>
      <c r="O136" s="61">
        <v>0.4</v>
      </c>
      <c r="P136" s="61" t="s">
        <v>296</v>
      </c>
      <c r="Q136" s="61">
        <v>0.16</v>
      </c>
      <c r="R136" s="61" t="s">
        <v>7</v>
      </c>
      <c r="S136" s="8" t="s">
        <v>119</v>
      </c>
      <c r="T136" s="65">
        <v>611</v>
      </c>
      <c r="U136" s="9">
        <v>97.76</v>
      </c>
      <c r="V136" s="9">
        <v>1</v>
      </c>
      <c r="W136" s="16">
        <v>97.76</v>
      </c>
      <c r="X136" s="17" t="s">
        <v>31</v>
      </c>
      <c r="Y136" s="17">
        <v>113.37</v>
      </c>
      <c r="Z136" s="17" t="s">
        <v>31</v>
      </c>
      <c r="AA136" s="17" t="s">
        <v>31</v>
      </c>
      <c r="AB136" s="17" t="s">
        <v>31</v>
      </c>
    </row>
    <row r="137" spans="1:28" s="74" customFormat="1" ht="30" customHeight="1" x14ac:dyDescent="0.25">
      <c r="A137" s="88" t="s">
        <v>103</v>
      </c>
      <c r="B137" s="6" t="s">
        <v>298</v>
      </c>
      <c r="C137" s="61" t="s">
        <v>633</v>
      </c>
      <c r="D137" s="22" t="s">
        <v>631</v>
      </c>
      <c r="E137" s="61">
        <v>0.1</v>
      </c>
      <c r="F137" s="18" t="s">
        <v>7</v>
      </c>
      <c r="G137" s="65" t="s">
        <v>119</v>
      </c>
      <c r="H137" s="65">
        <v>611</v>
      </c>
      <c r="I137" s="16">
        <v>61.1</v>
      </c>
      <c r="J137" s="9" t="s">
        <v>31</v>
      </c>
      <c r="K137" s="16">
        <v>86.76</v>
      </c>
      <c r="L137" s="247" t="s">
        <v>31</v>
      </c>
      <c r="M137" s="253"/>
      <c r="N137" s="248"/>
      <c r="O137" s="61">
        <v>0.4</v>
      </c>
      <c r="P137" s="61" t="s">
        <v>296</v>
      </c>
      <c r="Q137" s="61">
        <v>0.1</v>
      </c>
      <c r="R137" s="61" t="s">
        <v>7</v>
      </c>
      <c r="S137" s="8" t="s">
        <v>119</v>
      </c>
      <c r="T137" s="65">
        <v>611</v>
      </c>
      <c r="U137" s="9">
        <v>61.1</v>
      </c>
      <c r="V137" s="9">
        <v>1</v>
      </c>
      <c r="W137" s="16">
        <v>61.1</v>
      </c>
      <c r="X137" s="17" t="s">
        <v>31</v>
      </c>
      <c r="Y137" s="17">
        <v>70.86</v>
      </c>
      <c r="Z137" s="17" t="s">
        <v>31</v>
      </c>
      <c r="AA137" s="17" t="s">
        <v>31</v>
      </c>
      <c r="AB137" s="17" t="s">
        <v>31</v>
      </c>
    </row>
    <row r="138" spans="1:28" s="74" customFormat="1" ht="30" customHeight="1" x14ac:dyDescent="0.25">
      <c r="A138" s="88" t="s">
        <v>104</v>
      </c>
      <c r="B138" s="6" t="s">
        <v>304</v>
      </c>
      <c r="C138" s="61" t="s">
        <v>633</v>
      </c>
      <c r="D138" s="22" t="s">
        <v>640</v>
      </c>
      <c r="E138" s="61">
        <v>0.15</v>
      </c>
      <c r="F138" s="18" t="s">
        <v>7</v>
      </c>
      <c r="G138" s="65" t="s">
        <v>119</v>
      </c>
      <c r="H138" s="65">
        <v>611</v>
      </c>
      <c r="I138" s="16">
        <v>91.65</v>
      </c>
      <c r="J138" s="9" t="s">
        <v>31</v>
      </c>
      <c r="K138" s="16">
        <v>130.13999999999999</v>
      </c>
      <c r="L138" s="247" t="s">
        <v>31</v>
      </c>
      <c r="M138" s="253"/>
      <c r="N138" s="248"/>
      <c r="O138" s="61">
        <v>0.4</v>
      </c>
      <c r="P138" s="61" t="s">
        <v>296</v>
      </c>
      <c r="Q138" s="61">
        <v>0.15</v>
      </c>
      <c r="R138" s="61" t="s">
        <v>7</v>
      </c>
      <c r="S138" s="8" t="s">
        <v>119</v>
      </c>
      <c r="T138" s="65">
        <v>611</v>
      </c>
      <c r="U138" s="9">
        <v>91.649999999999991</v>
      </c>
      <c r="V138" s="9">
        <v>1</v>
      </c>
      <c r="W138" s="16">
        <v>91.65</v>
      </c>
      <c r="X138" s="17" t="s">
        <v>31</v>
      </c>
      <c r="Y138" s="17">
        <v>106.29</v>
      </c>
      <c r="Z138" s="17" t="s">
        <v>31</v>
      </c>
      <c r="AA138" s="17" t="s">
        <v>31</v>
      </c>
      <c r="AB138" s="17" t="s">
        <v>31</v>
      </c>
    </row>
    <row r="139" spans="1:28" s="74" customFormat="1" ht="30" customHeight="1" x14ac:dyDescent="0.25">
      <c r="A139" s="88" t="s">
        <v>105</v>
      </c>
      <c r="B139" s="6" t="s">
        <v>310</v>
      </c>
      <c r="C139" s="61" t="s">
        <v>633</v>
      </c>
      <c r="D139" s="22" t="s">
        <v>640</v>
      </c>
      <c r="E139" s="61">
        <v>0.03</v>
      </c>
      <c r="F139" s="18" t="s">
        <v>7</v>
      </c>
      <c r="G139" s="65" t="s">
        <v>119</v>
      </c>
      <c r="H139" s="65">
        <v>611</v>
      </c>
      <c r="I139" s="16">
        <v>18.329999999999998</v>
      </c>
      <c r="J139" s="9" t="s">
        <v>31</v>
      </c>
      <c r="K139" s="16">
        <v>26.03</v>
      </c>
      <c r="L139" s="247" t="s">
        <v>31</v>
      </c>
      <c r="M139" s="253"/>
      <c r="N139" s="248"/>
      <c r="O139" s="61">
        <v>0.4</v>
      </c>
      <c r="P139" s="61" t="s">
        <v>296</v>
      </c>
      <c r="Q139" s="61">
        <v>0.03</v>
      </c>
      <c r="R139" s="61" t="s">
        <v>7</v>
      </c>
      <c r="S139" s="8" t="s">
        <v>119</v>
      </c>
      <c r="T139" s="65">
        <v>611</v>
      </c>
      <c r="U139" s="9">
        <v>18.329999999999998</v>
      </c>
      <c r="V139" s="9">
        <v>1</v>
      </c>
      <c r="W139" s="16">
        <v>18.329999999999998</v>
      </c>
      <c r="X139" s="17" t="s">
        <v>31</v>
      </c>
      <c r="Y139" s="17">
        <v>21.26</v>
      </c>
      <c r="Z139" s="17" t="s">
        <v>31</v>
      </c>
      <c r="AA139" s="17" t="s">
        <v>31</v>
      </c>
      <c r="AB139" s="17" t="s">
        <v>31</v>
      </c>
    </row>
    <row r="140" spans="1:28" s="74" customFormat="1" ht="30" customHeight="1" x14ac:dyDescent="0.25">
      <c r="A140" s="88" t="s">
        <v>262</v>
      </c>
      <c r="B140" s="6" t="s">
        <v>316</v>
      </c>
      <c r="C140" s="61" t="s">
        <v>633</v>
      </c>
      <c r="D140" s="22" t="s">
        <v>640</v>
      </c>
      <c r="E140" s="61">
        <v>0.1</v>
      </c>
      <c r="F140" s="18" t="s">
        <v>7</v>
      </c>
      <c r="G140" s="65" t="s">
        <v>119</v>
      </c>
      <c r="H140" s="65">
        <v>611</v>
      </c>
      <c r="I140" s="16">
        <v>61.1</v>
      </c>
      <c r="J140" s="9" t="s">
        <v>31</v>
      </c>
      <c r="K140" s="16">
        <v>86.76</v>
      </c>
      <c r="L140" s="247" t="s">
        <v>31</v>
      </c>
      <c r="M140" s="253"/>
      <c r="N140" s="248"/>
      <c r="O140" s="61">
        <v>0.4</v>
      </c>
      <c r="P140" s="61" t="s">
        <v>296</v>
      </c>
      <c r="Q140" s="61">
        <v>0.1</v>
      </c>
      <c r="R140" s="61" t="s">
        <v>7</v>
      </c>
      <c r="S140" s="8" t="s">
        <v>119</v>
      </c>
      <c r="T140" s="65">
        <v>611</v>
      </c>
      <c r="U140" s="9">
        <v>61.1</v>
      </c>
      <c r="V140" s="9">
        <v>1</v>
      </c>
      <c r="W140" s="16">
        <v>61.1</v>
      </c>
      <c r="X140" s="17" t="s">
        <v>31</v>
      </c>
      <c r="Y140" s="17">
        <v>70.86</v>
      </c>
      <c r="Z140" s="17" t="s">
        <v>31</v>
      </c>
      <c r="AA140" s="17" t="s">
        <v>31</v>
      </c>
      <c r="AB140" s="17" t="s">
        <v>31</v>
      </c>
    </row>
    <row r="141" spans="1:28" s="74" customFormat="1" ht="66" customHeight="1" x14ac:dyDescent="0.25">
      <c r="A141" s="68" t="s">
        <v>125</v>
      </c>
      <c r="B141" s="69" t="s">
        <v>674</v>
      </c>
      <c r="C141" s="61" t="s">
        <v>31</v>
      </c>
      <c r="D141" s="61" t="s">
        <v>31</v>
      </c>
      <c r="E141" s="61" t="s">
        <v>31</v>
      </c>
      <c r="F141" s="61" t="s">
        <v>31</v>
      </c>
      <c r="G141" s="61" t="s">
        <v>31</v>
      </c>
      <c r="H141" s="61" t="s">
        <v>31</v>
      </c>
      <c r="I141" s="70">
        <v>52528.292000000001</v>
      </c>
      <c r="J141" s="61" t="s">
        <v>31</v>
      </c>
      <c r="K141" s="71">
        <v>109937.04</v>
      </c>
      <c r="L141" s="61" t="s">
        <v>31</v>
      </c>
      <c r="M141" s="61" t="s">
        <v>31</v>
      </c>
      <c r="N141" s="61" t="s">
        <v>31</v>
      </c>
      <c r="O141" s="61" t="s">
        <v>31</v>
      </c>
      <c r="P141" s="61" t="s">
        <v>31</v>
      </c>
      <c r="Q141" s="61" t="s">
        <v>31</v>
      </c>
      <c r="R141" s="61" t="s">
        <v>31</v>
      </c>
      <c r="S141" s="61" t="s">
        <v>31</v>
      </c>
      <c r="T141" s="61" t="s">
        <v>31</v>
      </c>
      <c r="U141" s="61" t="s">
        <v>31</v>
      </c>
      <c r="V141" s="61" t="s">
        <v>31</v>
      </c>
      <c r="W141" s="72">
        <v>81855.739999999991</v>
      </c>
      <c r="X141" s="61" t="s">
        <v>31</v>
      </c>
      <c r="Y141" s="73">
        <v>94929.54</v>
      </c>
      <c r="Z141" s="61" t="s">
        <v>31</v>
      </c>
      <c r="AA141" s="61" t="s">
        <v>31</v>
      </c>
      <c r="AB141" s="61" t="s">
        <v>31</v>
      </c>
    </row>
    <row r="142" spans="1:28" s="74" customFormat="1" ht="30" customHeight="1" x14ac:dyDescent="0.25">
      <c r="A142" s="68" t="s">
        <v>126</v>
      </c>
      <c r="B142" s="82" t="s">
        <v>289</v>
      </c>
      <c r="C142" s="229" t="s">
        <v>31</v>
      </c>
      <c r="D142" s="230"/>
      <c r="E142" s="230"/>
      <c r="F142" s="230"/>
      <c r="G142" s="230"/>
      <c r="H142" s="231"/>
      <c r="I142" s="158">
        <v>7806.94</v>
      </c>
      <c r="J142" s="178" t="s">
        <v>31</v>
      </c>
      <c r="K142" s="179">
        <v>11086</v>
      </c>
      <c r="L142" s="229" t="s">
        <v>31</v>
      </c>
      <c r="M142" s="230"/>
      <c r="N142" s="231"/>
      <c r="O142" s="229" t="s">
        <v>31</v>
      </c>
      <c r="P142" s="230"/>
      <c r="Q142" s="230"/>
      <c r="R142" s="230"/>
      <c r="S142" s="230"/>
      <c r="T142" s="230"/>
      <c r="U142" s="230"/>
      <c r="V142" s="231"/>
      <c r="W142" s="16">
        <v>5607.3</v>
      </c>
      <c r="X142" s="17" t="s">
        <v>31</v>
      </c>
      <c r="Y142" s="17">
        <v>6502.88</v>
      </c>
      <c r="Z142" s="17" t="s">
        <v>31</v>
      </c>
      <c r="AA142" s="17" t="s">
        <v>31</v>
      </c>
      <c r="AB142" s="17" t="s">
        <v>31</v>
      </c>
    </row>
    <row r="143" spans="1:28" s="74" customFormat="1" ht="30" customHeight="1" x14ac:dyDescent="0.25">
      <c r="A143" s="68" t="s">
        <v>127</v>
      </c>
      <c r="B143" s="82" t="s">
        <v>297</v>
      </c>
      <c r="C143" s="229" t="s">
        <v>31</v>
      </c>
      <c r="D143" s="230"/>
      <c r="E143" s="230"/>
      <c r="F143" s="230"/>
      <c r="G143" s="230"/>
      <c r="H143" s="231"/>
      <c r="I143" s="172">
        <v>9175.4500000000007</v>
      </c>
      <c r="J143" s="178" t="s">
        <v>31</v>
      </c>
      <c r="K143" s="179">
        <v>13029.31</v>
      </c>
      <c r="L143" s="229" t="s">
        <v>31</v>
      </c>
      <c r="M143" s="230"/>
      <c r="N143" s="231"/>
      <c r="O143" s="229" t="s">
        <v>31</v>
      </c>
      <c r="P143" s="230"/>
      <c r="Q143" s="230"/>
      <c r="R143" s="230"/>
      <c r="S143" s="230"/>
      <c r="T143" s="230"/>
      <c r="U143" s="230"/>
      <c r="V143" s="231"/>
      <c r="W143" s="16">
        <v>6491.1999999999989</v>
      </c>
      <c r="X143" s="17" t="s">
        <v>31</v>
      </c>
      <c r="Y143" s="17">
        <v>7527.96</v>
      </c>
      <c r="Z143" s="17" t="s">
        <v>31</v>
      </c>
      <c r="AA143" s="17" t="s">
        <v>31</v>
      </c>
      <c r="AB143" s="17" t="s">
        <v>31</v>
      </c>
    </row>
    <row r="144" spans="1:28" s="74" customFormat="1" ht="30" customHeight="1" x14ac:dyDescent="0.25">
      <c r="A144" s="68" t="s">
        <v>128</v>
      </c>
      <c r="B144" s="82" t="s">
        <v>303</v>
      </c>
      <c r="C144" s="229" t="s">
        <v>31</v>
      </c>
      <c r="D144" s="230"/>
      <c r="E144" s="230"/>
      <c r="F144" s="230"/>
      <c r="G144" s="230"/>
      <c r="H144" s="231"/>
      <c r="I144" s="158">
        <v>8585.5300000000007</v>
      </c>
      <c r="J144" s="178" t="s">
        <v>31</v>
      </c>
      <c r="K144" s="179">
        <v>12191.61</v>
      </c>
      <c r="L144" s="229" t="s">
        <v>31</v>
      </c>
      <c r="M144" s="230"/>
      <c r="N144" s="231"/>
      <c r="O144" s="229" t="s">
        <v>31</v>
      </c>
      <c r="P144" s="230"/>
      <c r="Q144" s="230"/>
      <c r="R144" s="230"/>
      <c r="S144" s="230"/>
      <c r="T144" s="230"/>
      <c r="U144" s="230"/>
      <c r="V144" s="231"/>
      <c r="W144" s="16">
        <v>6115.53</v>
      </c>
      <c r="X144" s="17" t="s">
        <v>31</v>
      </c>
      <c r="Y144" s="17">
        <v>7092.29</v>
      </c>
      <c r="Z144" s="17" t="s">
        <v>31</v>
      </c>
      <c r="AA144" s="17" t="s">
        <v>31</v>
      </c>
      <c r="AB144" s="17" t="s">
        <v>31</v>
      </c>
    </row>
    <row r="145" spans="1:28" s="74" customFormat="1" ht="30" customHeight="1" x14ac:dyDescent="0.25">
      <c r="A145" s="68" t="s">
        <v>129</v>
      </c>
      <c r="B145" s="82" t="s">
        <v>309</v>
      </c>
      <c r="C145" s="229" t="s">
        <v>31</v>
      </c>
      <c r="D145" s="230"/>
      <c r="E145" s="230"/>
      <c r="F145" s="230"/>
      <c r="G145" s="230"/>
      <c r="H145" s="231"/>
      <c r="I145" s="158">
        <v>11872.621999999999</v>
      </c>
      <c r="J145" s="178" t="s">
        <v>31</v>
      </c>
      <c r="K145" s="179">
        <v>16859.34</v>
      </c>
      <c r="L145" s="229" t="s">
        <v>31</v>
      </c>
      <c r="M145" s="230"/>
      <c r="N145" s="231"/>
      <c r="O145" s="229" t="s">
        <v>31</v>
      </c>
      <c r="P145" s="230"/>
      <c r="Q145" s="230"/>
      <c r="R145" s="230"/>
      <c r="S145" s="230"/>
      <c r="T145" s="230"/>
      <c r="U145" s="230"/>
      <c r="V145" s="231"/>
      <c r="W145" s="16">
        <v>9722.51</v>
      </c>
      <c r="X145" s="17" t="s">
        <v>31</v>
      </c>
      <c r="Y145" s="17">
        <v>11275.37</v>
      </c>
      <c r="Z145" s="17" t="s">
        <v>31</v>
      </c>
      <c r="AA145" s="17" t="s">
        <v>31</v>
      </c>
      <c r="AB145" s="17" t="s">
        <v>31</v>
      </c>
    </row>
    <row r="146" spans="1:28" s="74" customFormat="1" ht="30" customHeight="1" x14ac:dyDescent="0.25">
      <c r="A146" s="68" t="s">
        <v>130</v>
      </c>
      <c r="B146" s="82" t="s">
        <v>315</v>
      </c>
      <c r="C146" s="229" t="s">
        <v>31</v>
      </c>
      <c r="D146" s="230"/>
      <c r="E146" s="230"/>
      <c r="F146" s="230"/>
      <c r="G146" s="230"/>
      <c r="H146" s="231"/>
      <c r="I146" s="172">
        <v>3390.33</v>
      </c>
      <c r="J146" s="178" t="s">
        <v>31</v>
      </c>
      <c r="K146" s="179">
        <v>4814.33</v>
      </c>
      <c r="L146" s="229" t="s">
        <v>31</v>
      </c>
      <c r="M146" s="230"/>
      <c r="N146" s="231"/>
      <c r="O146" s="229" t="s">
        <v>31</v>
      </c>
      <c r="P146" s="230"/>
      <c r="Q146" s="230"/>
      <c r="R146" s="230"/>
      <c r="S146" s="230"/>
      <c r="T146" s="230"/>
      <c r="U146" s="230"/>
      <c r="V146" s="231"/>
      <c r="W146" s="16">
        <v>2649.74</v>
      </c>
      <c r="X146" s="17" t="s">
        <v>31</v>
      </c>
      <c r="Y146" s="17">
        <v>3072.95</v>
      </c>
      <c r="Z146" s="17" t="s">
        <v>31</v>
      </c>
      <c r="AA146" s="17" t="s">
        <v>31</v>
      </c>
      <c r="AB146" s="17" t="s">
        <v>31</v>
      </c>
    </row>
    <row r="147" spans="1:28" s="74" customFormat="1" ht="48.75" customHeight="1" x14ac:dyDescent="0.25">
      <c r="A147" s="68" t="s">
        <v>209</v>
      </c>
      <c r="B147" s="82" t="s">
        <v>323</v>
      </c>
      <c r="C147" s="229" t="s">
        <v>31</v>
      </c>
      <c r="D147" s="230"/>
      <c r="E147" s="230"/>
      <c r="F147" s="230"/>
      <c r="G147" s="230"/>
      <c r="H147" s="231"/>
      <c r="I147" s="175">
        <v>11697.42</v>
      </c>
      <c r="J147" s="178" t="s">
        <v>31</v>
      </c>
      <c r="K147" s="179">
        <v>16610.330000000002</v>
      </c>
      <c r="L147" s="229" t="s">
        <v>31</v>
      </c>
      <c r="M147" s="230"/>
      <c r="N147" s="231"/>
      <c r="O147" s="229" t="s">
        <v>31</v>
      </c>
      <c r="P147" s="230"/>
      <c r="Q147" s="230"/>
      <c r="R147" s="230"/>
      <c r="S147" s="230"/>
      <c r="T147" s="230"/>
      <c r="U147" s="230"/>
      <c r="V147" s="231"/>
      <c r="W147" s="16">
        <v>9608.7300000000032</v>
      </c>
      <c r="X147" s="17" t="s">
        <v>31</v>
      </c>
      <c r="Y147" s="17">
        <v>11143.41</v>
      </c>
      <c r="Z147" s="17" t="s">
        <v>31</v>
      </c>
      <c r="AA147" s="17" t="s">
        <v>31</v>
      </c>
      <c r="AB147" s="17" t="s">
        <v>31</v>
      </c>
    </row>
    <row r="148" spans="1:28" s="74" customFormat="1" ht="48.75" customHeight="1" x14ac:dyDescent="0.25">
      <c r="A148" s="68" t="s">
        <v>231</v>
      </c>
      <c r="B148" s="82" t="s">
        <v>233</v>
      </c>
      <c r="C148" s="229" t="s">
        <v>31</v>
      </c>
      <c r="D148" s="230"/>
      <c r="E148" s="230"/>
      <c r="F148" s="230"/>
      <c r="G148" s="230"/>
      <c r="H148" s="231"/>
      <c r="I148" s="61" t="s">
        <v>31</v>
      </c>
      <c r="J148" s="178" t="s">
        <v>31</v>
      </c>
      <c r="K148" s="180">
        <v>2607.5</v>
      </c>
      <c r="L148" s="229" t="s">
        <v>31</v>
      </c>
      <c r="M148" s="230"/>
      <c r="N148" s="231"/>
      <c r="O148" s="229" t="s">
        <v>31</v>
      </c>
      <c r="P148" s="230"/>
      <c r="Q148" s="230"/>
      <c r="R148" s="230"/>
      <c r="S148" s="230"/>
      <c r="T148" s="230"/>
      <c r="U148" s="230"/>
      <c r="V148" s="231"/>
      <c r="W148" s="16">
        <v>3348.5200000000004</v>
      </c>
      <c r="X148" s="17" t="s">
        <v>31</v>
      </c>
      <c r="Y148" s="17">
        <v>3883.34</v>
      </c>
      <c r="Z148" s="17" t="s">
        <v>31</v>
      </c>
      <c r="AA148" s="17" t="s">
        <v>31</v>
      </c>
      <c r="AB148" s="17" t="s">
        <v>31</v>
      </c>
    </row>
    <row r="149" spans="1:28" s="74" customFormat="1" ht="48.75" customHeight="1" x14ac:dyDescent="0.25">
      <c r="A149" s="68" t="s">
        <v>324</v>
      </c>
      <c r="B149" s="82" t="s">
        <v>381</v>
      </c>
      <c r="C149" s="229" t="s">
        <v>31</v>
      </c>
      <c r="D149" s="230"/>
      <c r="E149" s="230"/>
      <c r="F149" s="230"/>
      <c r="G149" s="230"/>
      <c r="H149" s="231"/>
      <c r="I149" s="61" t="s">
        <v>31</v>
      </c>
      <c r="J149" s="178" t="s">
        <v>31</v>
      </c>
      <c r="K149" s="180">
        <v>32738.62</v>
      </c>
      <c r="L149" s="229" t="s">
        <v>31</v>
      </c>
      <c r="M149" s="230"/>
      <c r="N149" s="231"/>
      <c r="O149" s="229" t="s">
        <v>31</v>
      </c>
      <c r="P149" s="230"/>
      <c r="Q149" s="230"/>
      <c r="R149" s="230"/>
      <c r="S149" s="230"/>
      <c r="T149" s="230"/>
      <c r="U149" s="230"/>
      <c r="V149" s="231"/>
      <c r="W149" s="16">
        <v>38312.21</v>
      </c>
      <c r="X149" s="17" t="s">
        <v>31</v>
      </c>
      <c r="Y149" s="17">
        <v>44431.34</v>
      </c>
      <c r="Z149" s="17" t="s">
        <v>31</v>
      </c>
      <c r="AA149" s="17" t="s">
        <v>31</v>
      </c>
      <c r="AB149" s="17" t="s">
        <v>31</v>
      </c>
    </row>
    <row r="150" spans="1:28" ht="15.75" customHeight="1" x14ac:dyDescent="0.3">
      <c r="A150" s="252" t="s">
        <v>327</v>
      </c>
      <c r="B150" s="252"/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  <c r="R150" s="252"/>
      <c r="S150" s="252"/>
      <c r="T150" s="252"/>
      <c r="U150" s="252"/>
      <c r="V150" s="252"/>
      <c r="W150" s="252"/>
      <c r="X150" s="252"/>
      <c r="Y150" s="252"/>
      <c r="Z150" s="252"/>
      <c r="AA150" s="92" t="s">
        <v>31</v>
      </c>
      <c r="AB150" s="92" t="s">
        <v>31</v>
      </c>
    </row>
    <row r="151" spans="1:28" s="5" customFormat="1" ht="48" customHeight="1" x14ac:dyDescent="0.25">
      <c r="A151" s="60">
        <v>1</v>
      </c>
      <c r="B151" s="6" t="s">
        <v>642</v>
      </c>
      <c r="C151" s="61" t="s">
        <v>31</v>
      </c>
      <c r="D151" s="61" t="s">
        <v>31</v>
      </c>
      <c r="E151" s="61" t="s">
        <v>31</v>
      </c>
      <c r="F151" s="61" t="s">
        <v>31</v>
      </c>
      <c r="G151" s="61" t="s">
        <v>31</v>
      </c>
      <c r="H151" s="61" t="s">
        <v>31</v>
      </c>
      <c r="I151" s="61" t="s">
        <v>31</v>
      </c>
      <c r="J151" s="61" t="s">
        <v>31</v>
      </c>
      <c r="K151" s="61" t="s">
        <v>31</v>
      </c>
      <c r="L151" s="61" t="s">
        <v>31</v>
      </c>
      <c r="M151" s="61" t="s">
        <v>31</v>
      </c>
      <c r="N151" s="61" t="s">
        <v>31</v>
      </c>
      <c r="O151" s="61" t="s">
        <v>31</v>
      </c>
      <c r="P151" s="61" t="s">
        <v>31</v>
      </c>
      <c r="Q151" s="61" t="s">
        <v>31</v>
      </c>
      <c r="R151" s="61" t="s">
        <v>31</v>
      </c>
      <c r="S151" s="61" t="s">
        <v>31</v>
      </c>
      <c r="T151" s="61" t="s">
        <v>31</v>
      </c>
      <c r="U151" s="61" t="s">
        <v>31</v>
      </c>
      <c r="V151" s="61" t="s">
        <v>31</v>
      </c>
      <c r="W151" s="61" t="s">
        <v>31</v>
      </c>
      <c r="X151" s="61" t="s">
        <v>31</v>
      </c>
      <c r="Y151" s="61" t="s">
        <v>31</v>
      </c>
      <c r="Z151" s="61" t="s">
        <v>31</v>
      </c>
      <c r="AA151" s="61" t="s">
        <v>31</v>
      </c>
      <c r="AB151" s="61" t="s">
        <v>31</v>
      </c>
    </row>
    <row r="152" spans="1:28" s="5" customFormat="1" ht="54.75" customHeight="1" x14ac:dyDescent="0.25">
      <c r="A152" s="60" t="s">
        <v>19</v>
      </c>
      <c r="B152" s="6" t="s">
        <v>328</v>
      </c>
      <c r="C152" s="61">
        <v>0.4</v>
      </c>
      <c r="D152" s="7" t="s">
        <v>627</v>
      </c>
      <c r="E152" s="61">
        <v>5.03</v>
      </c>
      <c r="F152" s="18" t="s">
        <v>2</v>
      </c>
      <c r="G152" s="7" t="s">
        <v>628</v>
      </c>
      <c r="H152" s="61" t="s">
        <v>629</v>
      </c>
      <c r="I152" s="16">
        <v>9265.26</v>
      </c>
      <c r="J152" s="247" t="s">
        <v>31</v>
      </c>
      <c r="K152" s="248"/>
      <c r="L152" s="16">
        <v>13683.11</v>
      </c>
      <c r="M152" s="247" t="s">
        <v>31</v>
      </c>
      <c r="N152" s="248"/>
      <c r="O152" s="61">
        <v>0.4</v>
      </c>
      <c r="P152" s="18" t="s">
        <v>282</v>
      </c>
      <c r="Q152" s="61">
        <v>5.03</v>
      </c>
      <c r="R152" s="18" t="s">
        <v>2</v>
      </c>
      <c r="S152" s="8" t="s">
        <v>107</v>
      </c>
      <c r="T152" s="61">
        <v>499</v>
      </c>
      <c r="U152" s="9">
        <v>2509.9699999999998</v>
      </c>
      <c r="V152" s="16">
        <v>1.54</v>
      </c>
      <c r="W152" s="16">
        <v>3865.35</v>
      </c>
      <c r="X152" s="17" t="s">
        <v>31</v>
      </c>
      <c r="Y152" s="17" t="s">
        <v>31</v>
      </c>
      <c r="Z152" s="17">
        <v>4662.0200000000004</v>
      </c>
      <c r="AA152" s="17" t="s">
        <v>31</v>
      </c>
      <c r="AB152" s="17" t="s">
        <v>31</v>
      </c>
    </row>
    <row r="153" spans="1:28" s="5" customFormat="1" ht="47.25" x14ac:dyDescent="0.25">
      <c r="A153" s="60" t="s">
        <v>20</v>
      </c>
      <c r="B153" s="6" t="s">
        <v>335</v>
      </c>
      <c r="C153" s="61">
        <v>0.4</v>
      </c>
      <c r="D153" s="7" t="s">
        <v>627</v>
      </c>
      <c r="E153" s="61">
        <v>5.76</v>
      </c>
      <c r="F153" s="18" t="s">
        <v>2</v>
      </c>
      <c r="G153" s="7" t="s">
        <v>628</v>
      </c>
      <c r="H153" s="61" t="s">
        <v>629</v>
      </c>
      <c r="I153" s="16">
        <v>10350.719999999999</v>
      </c>
      <c r="J153" s="247" t="s">
        <v>31</v>
      </c>
      <c r="K153" s="248"/>
      <c r="L153" s="16">
        <v>15286.14</v>
      </c>
      <c r="M153" s="247" t="s">
        <v>31</v>
      </c>
      <c r="N153" s="248"/>
      <c r="O153" s="61">
        <v>0.4</v>
      </c>
      <c r="P153" s="18" t="s">
        <v>282</v>
      </c>
      <c r="Q153" s="61">
        <v>5.76</v>
      </c>
      <c r="R153" s="18" t="s">
        <v>2</v>
      </c>
      <c r="S153" s="8" t="s">
        <v>107</v>
      </c>
      <c r="T153" s="61">
        <v>499</v>
      </c>
      <c r="U153" s="9">
        <v>2874.24</v>
      </c>
      <c r="V153" s="16">
        <v>1.54</v>
      </c>
      <c r="W153" s="16">
        <v>4426.33</v>
      </c>
      <c r="X153" s="17" t="s">
        <v>31</v>
      </c>
      <c r="Y153" s="17" t="s">
        <v>31</v>
      </c>
      <c r="Z153" s="17">
        <v>5338.62</v>
      </c>
      <c r="AA153" s="17" t="s">
        <v>31</v>
      </c>
      <c r="AB153" s="17" t="s">
        <v>31</v>
      </c>
    </row>
    <row r="154" spans="1:28" s="5" customFormat="1" ht="47.25" x14ac:dyDescent="0.25">
      <c r="A154" s="60" t="s">
        <v>33</v>
      </c>
      <c r="B154" s="6" t="s">
        <v>341</v>
      </c>
      <c r="C154" s="61">
        <v>0.4</v>
      </c>
      <c r="D154" s="7" t="s">
        <v>627</v>
      </c>
      <c r="E154" s="61">
        <v>4.1100000000000003</v>
      </c>
      <c r="F154" s="18" t="s">
        <v>2</v>
      </c>
      <c r="G154" s="7" t="s">
        <v>628</v>
      </c>
      <c r="H154" s="61" t="s">
        <v>629</v>
      </c>
      <c r="I154" s="16">
        <v>7385.67</v>
      </c>
      <c r="J154" s="247" t="s">
        <v>31</v>
      </c>
      <c r="K154" s="248"/>
      <c r="L154" s="16">
        <v>10907.3</v>
      </c>
      <c r="M154" s="247" t="s">
        <v>31</v>
      </c>
      <c r="N154" s="248"/>
      <c r="O154" s="61">
        <v>0.4</v>
      </c>
      <c r="P154" s="18" t="s">
        <v>282</v>
      </c>
      <c r="Q154" s="61">
        <v>4.1100000000000003</v>
      </c>
      <c r="R154" s="18" t="s">
        <v>2</v>
      </c>
      <c r="S154" s="8" t="s">
        <v>107</v>
      </c>
      <c r="T154" s="61">
        <v>499</v>
      </c>
      <c r="U154" s="9">
        <v>2050.89</v>
      </c>
      <c r="V154" s="16">
        <v>1.54</v>
      </c>
      <c r="W154" s="16">
        <v>3158.37</v>
      </c>
      <c r="X154" s="17" t="s">
        <v>31</v>
      </c>
      <c r="Y154" s="17" t="s">
        <v>31</v>
      </c>
      <c r="Z154" s="17">
        <v>3809.33</v>
      </c>
      <c r="AA154" s="17" t="s">
        <v>31</v>
      </c>
      <c r="AB154" s="17" t="s">
        <v>31</v>
      </c>
    </row>
    <row r="155" spans="1:28" s="5" customFormat="1" ht="56.25" customHeight="1" x14ac:dyDescent="0.25">
      <c r="A155" s="60" t="s">
        <v>55</v>
      </c>
      <c r="B155" s="6" t="s">
        <v>347</v>
      </c>
      <c r="C155" s="61">
        <v>0.4</v>
      </c>
      <c r="D155" s="7" t="s">
        <v>627</v>
      </c>
      <c r="E155" s="61">
        <v>5.46</v>
      </c>
      <c r="F155" s="18" t="s">
        <v>2</v>
      </c>
      <c r="G155" s="7" t="s">
        <v>628</v>
      </c>
      <c r="H155" s="61" t="s">
        <v>629</v>
      </c>
      <c r="I155" s="16">
        <v>9811.619999999999</v>
      </c>
      <c r="J155" s="247" t="s">
        <v>31</v>
      </c>
      <c r="K155" s="248"/>
      <c r="L155" s="16">
        <v>14489.99</v>
      </c>
      <c r="M155" s="247" t="s">
        <v>31</v>
      </c>
      <c r="N155" s="248"/>
      <c r="O155" s="61">
        <v>0.4</v>
      </c>
      <c r="P155" s="18" t="s">
        <v>282</v>
      </c>
      <c r="Q155" s="61">
        <v>5.46</v>
      </c>
      <c r="R155" s="18" t="s">
        <v>2</v>
      </c>
      <c r="S155" s="8" t="s">
        <v>107</v>
      </c>
      <c r="T155" s="61">
        <v>499</v>
      </c>
      <c r="U155" s="9">
        <v>2724.54</v>
      </c>
      <c r="V155" s="16">
        <v>1.54</v>
      </c>
      <c r="W155" s="16">
        <v>4195.79</v>
      </c>
      <c r="X155" s="17" t="s">
        <v>31</v>
      </c>
      <c r="Y155" s="17" t="s">
        <v>31</v>
      </c>
      <c r="Z155" s="17">
        <v>5060.57</v>
      </c>
      <c r="AA155" s="17" t="s">
        <v>31</v>
      </c>
      <c r="AB155" s="17" t="s">
        <v>31</v>
      </c>
    </row>
    <row r="156" spans="1:28" s="5" customFormat="1" ht="57.75" customHeight="1" x14ac:dyDescent="0.25">
      <c r="A156" s="60" t="s">
        <v>61</v>
      </c>
      <c r="B156" s="6" t="s">
        <v>353</v>
      </c>
      <c r="C156" s="61">
        <v>0.4</v>
      </c>
      <c r="D156" s="7" t="s">
        <v>627</v>
      </c>
      <c r="E156" s="61">
        <v>7.3090000000000002</v>
      </c>
      <c r="F156" s="18" t="s">
        <v>2</v>
      </c>
      <c r="G156" s="7" t="s">
        <v>628</v>
      </c>
      <c r="H156" s="61" t="s">
        <v>629</v>
      </c>
      <c r="I156" s="16">
        <v>13134.26</v>
      </c>
      <c r="J156" s="247" t="s">
        <v>31</v>
      </c>
      <c r="K156" s="248"/>
      <c r="L156" s="16">
        <v>19396.93</v>
      </c>
      <c r="M156" s="247" t="s">
        <v>31</v>
      </c>
      <c r="N156" s="248"/>
      <c r="O156" s="61">
        <v>0.4</v>
      </c>
      <c r="P156" s="18" t="s">
        <v>282</v>
      </c>
      <c r="Q156" s="61">
        <v>7.31</v>
      </c>
      <c r="R156" s="18" t="s">
        <v>2</v>
      </c>
      <c r="S156" s="8" t="s">
        <v>107</v>
      </c>
      <c r="T156" s="61">
        <v>499</v>
      </c>
      <c r="U156" s="9">
        <v>3647.69</v>
      </c>
      <c r="V156" s="16">
        <v>1.54</v>
      </c>
      <c r="W156" s="16">
        <v>5617.44</v>
      </c>
      <c r="X156" s="17" t="s">
        <v>31</v>
      </c>
      <c r="Y156" s="17" t="s">
        <v>31</v>
      </c>
      <c r="Z156" s="17">
        <v>6775.23</v>
      </c>
      <c r="AA156" s="17" t="s">
        <v>31</v>
      </c>
      <c r="AB156" s="17" t="s">
        <v>31</v>
      </c>
    </row>
    <row r="157" spans="1:28" s="5" customFormat="1" ht="57.75" customHeight="1" x14ac:dyDescent="0.25">
      <c r="A157" s="60" t="s">
        <v>143</v>
      </c>
      <c r="B157" s="6" t="s">
        <v>221</v>
      </c>
      <c r="C157" s="61">
        <v>0.4</v>
      </c>
      <c r="D157" s="7" t="s">
        <v>627</v>
      </c>
      <c r="E157" s="61">
        <v>1.8</v>
      </c>
      <c r="F157" s="18" t="s">
        <v>2</v>
      </c>
      <c r="G157" s="61" t="s">
        <v>31</v>
      </c>
      <c r="H157" s="61" t="s">
        <v>31</v>
      </c>
      <c r="I157" s="61" t="s">
        <v>31</v>
      </c>
      <c r="J157" s="247" t="s">
        <v>31</v>
      </c>
      <c r="K157" s="248"/>
      <c r="L157" s="61" t="s">
        <v>31</v>
      </c>
      <c r="M157" s="247" t="s">
        <v>31</v>
      </c>
      <c r="N157" s="248"/>
      <c r="O157" s="61">
        <v>0.4</v>
      </c>
      <c r="P157" s="18" t="s">
        <v>205</v>
      </c>
      <c r="Q157" s="61">
        <v>1.8</v>
      </c>
      <c r="R157" s="18" t="s">
        <v>2</v>
      </c>
      <c r="S157" s="8" t="s">
        <v>107</v>
      </c>
      <c r="T157" s="61">
        <v>499</v>
      </c>
      <c r="U157" s="9">
        <v>898.2</v>
      </c>
      <c r="V157" s="16">
        <v>1.54</v>
      </c>
      <c r="W157" s="16">
        <v>1383.23</v>
      </c>
      <c r="X157" s="17" t="s">
        <v>31</v>
      </c>
      <c r="Y157" s="17" t="s">
        <v>31</v>
      </c>
      <c r="Z157" s="17">
        <v>1668.32</v>
      </c>
      <c r="AA157" s="17" t="s">
        <v>31</v>
      </c>
      <c r="AB157" s="17" t="s">
        <v>31</v>
      </c>
    </row>
    <row r="158" spans="1:28" s="5" customFormat="1" ht="57.75" customHeight="1" x14ac:dyDescent="0.25">
      <c r="A158" s="60" t="s">
        <v>146</v>
      </c>
      <c r="B158" s="6" t="s">
        <v>225</v>
      </c>
      <c r="C158" s="61">
        <v>0.4</v>
      </c>
      <c r="D158" s="7" t="s">
        <v>627</v>
      </c>
      <c r="E158" s="61">
        <v>22.6</v>
      </c>
      <c r="F158" s="18" t="s">
        <v>2</v>
      </c>
      <c r="G158" s="61" t="s">
        <v>31</v>
      </c>
      <c r="H158" s="61" t="s">
        <v>31</v>
      </c>
      <c r="I158" s="61" t="s">
        <v>31</v>
      </c>
      <c r="J158" s="247" t="s">
        <v>31</v>
      </c>
      <c r="K158" s="248"/>
      <c r="L158" s="61" t="s">
        <v>31</v>
      </c>
      <c r="M158" s="247" t="s">
        <v>31</v>
      </c>
      <c r="N158" s="248"/>
      <c r="O158" s="61">
        <v>0.4</v>
      </c>
      <c r="P158" s="18" t="s">
        <v>205</v>
      </c>
      <c r="Q158" s="61">
        <v>22.6</v>
      </c>
      <c r="R158" s="18" t="s">
        <v>2</v>
      </c>
      <c r="S158" s="8" t="s">
        <v>107</v>
      </c>
      <c r="T158" s="61">
        <v>499</v>
      </c>
      <c r="U158" s="9">
        <v>11277.4</v>
      </c>
      <c r="V158" s="16">
        <v>1.54</v>
      </c>
      <c r="W158" s="16">
        <v>17367.2</v>
      </c>
      <c r="X158" s="17" t="s">
        <v>31</v>
      </c>
      <c r="Y158" s="17" t="s">
        <v>31</v>
      </c>
      <c r="Z158" s="17">
        <v>20946.689999999999</v>
      </c>
      <c r="AA158" s="17" t="s">
        <v>31</v>
      </c>
      <c r="AB158" s="17" t="s">
        <v>31</v>
      </c>
    </row>
    <row r="159" spans="1:28" s="5" customFormat="1" x14ac:dyDescent="0.25">
      <c r="A159" s="60">
        <v>2</v>
      </c>
      <c r="B159" s="7" t="s">
        <v>39</v>
      </c>
      <c r="C159" s="61" t="s">
        <v>31</v>
      </c>
      <c r="D159" s="61" t="s">
        <v>31</v>
      </c>
      <c r="E159" s="61" t="s">
        <v>31</v>
      </c>
      <c r="F159" s="61" t="s">
        <v>31</v>
      </c>
      <c r="G159" s="61" t="s">
        <v>31</v>
      </c>
      <c r="H159" s="61" t="s">
        <v>31</v>
      </c>
      <c r="I159" s="61" t="s">
        <v>31</v>
      </c>
      <c r="J159" s="61" t="s">
        <v>31</v>
      </c>
      <c r="K159" s="61" t="s">
        <v>31</v>
      </c>
      <c r="L159" s="61" t="s">
        <v>31</v>
      </c>
      <c r="M159" s="61" t="s">
        <v>31</v>
      </c>
      <c r="N159" s="61" t="s">
        <v>31</v>
      </c>
      <c r="O159" s="61" t="s">
        <v>31</v>
      </c>
      <c r="P159" s="61" t="s">
        <v>31</v>
      </c>
      <c r="Q159" s="61" t="s">
        <v>31</v>
      </c>
      <c r="R159" s="61" t="s">
        <v>31</v>
      </c>
      <c r="S159" s="61" t="s">
        <v>31</v>
      </c>
      <c r="T159" s="61" t="s">
        <v>31</v>
      </c>
      <c r="U159" s="61" t="s">
        <v>31</v>
      </c>
      <c r="V159" s="61" t="s">
        <v>31</v>
      </c>
      <c r="W159" s="61" t="s">
        <v>31</v>
      </c>
      <c r="X159" s="61" t="s">
        <v>31</v>
      </c>
      <c r="Y159" s="61" t="s">
        <v>31</v>
      </c>
      <c r="Z159" s="61" t="s">
        <v>31</v>
      </c>
      <c r="AA159" s="61" t="s">
        <v>31</v>
      </c>
      <c r="AB159" s="61" t="s">
        <v>31</v>
      </c>
    </row>
    <row r="160" spans="1:28" s="5" customFormat="1" ht="47.25" x14ac:dyDescent="0.25">
      <c r="A160" s="60" t="s">
        <v>21</v>
      </c>
      <c r="B160" s="7" t="s">
        <v>329</v>
      </c>
      <c r="C160" s="61" t="s">
        <v>31</v>
      </c>
      <c r="D160" s="61" t="s">
        <v>31</v>
      </c>
      <c r="E160" s="61" t="s">
        <v>31</v>
      </c>
      <c r="F160" s="61" t="s">
        <v>31</v>
      </c>
      <c r="G160" s="61" t="s">
        <v>31</v>
      </c>
      <c r="H160" s="61" t="s">
        <v>31</v>
      </c>
      <c r="I160" s="61" t="s">
        <v>31</v>
      </c>
      <c r="J160" s="247" t="s">
        <v>31</v>
      </c>
      <c r="K160" s="248"/>
      <c r="L160" s="61" t="s">
        <v>31</v>
      </c>
      <c r="M160" s="9" t="s">
        <v>31</v>
      </c>
      <c r="N160" s="9" t="s">
        <v>31</v>
      </c>
      <c r="O160" s="61">
        <v>0.4</v>
      </c>
      <c r="P160" s="61" t="s">
        <v>43</v>
      </c>
      <c r="Q160" s="61">
        <v>2.2599999999999998</v>
      </c>
      <c r="R160" s="11" t="s">
        <v>7</v>
      </c>
      <c r="S160" s="8" t="s">
        <v>108</v>
      </c>
      <c r="T160" s="61">
        <v>517</v>
      </c>
      <c r="U160" s="9">
        <v>1168.42</v>
      </c>
      <c r="V160" s="16">
        <v>1.02</v>
      </c>
      <c r="W160" s="16">
        <v>1191.79</v>
      </c>
      <c r="X160" s="17" t="s">
        <v>31</v>
      </c>
      <c r="Y160" s="17" t="s">
        <v>31</v>
      </c>
      <c r="Z160" s="17">
        <v>1437.43</v>
      </c>
      <c r="AA160" s="17" t="s">
        <v>31</v>
      </c>
      <c r="AB160" s="17" t="s">
        <v>31</v>
      </c>
    </row>
    <row r="161" spans="1:28" s="5" customFormat="1" ht="47.25" x14ac:dyDescent="0.25">
      <c r="A161" s="60" t="s">
        <v>22</v>
      </c>
      <c r="B161" s="7" t="s">
        <v>336</v>
      </c>
      <c r="C161" s="61" t="s">
        <v>31</v>
      </c>
      <c r="D161" s="61" t="s">
        <v>31</v>
      </c>
      <c r="E161" s="61" t="s">
        <v>31</v>
      </c>
      <c r="F161" s="61" t="s">
        <v>31</v>
      </c>
      <c r="G161" s="61" t="s">
        <v>31</v>
      </c>
      <c r="H161" s="61" t="s">
        <v>31</v>
      </c>
      <c r="I161" s="61" t="s">
        <v>31</v>
      </c>
      <c r="J161" s="247" t="s">
        <v>31</v>
      </c>
      <c r="K161" s="248"/>
      <c r="L161" s="61" t="s">
        <v>31</v>
      </c>
      <c r="M161" s="9" t="s">
        <v>31</v>
      </c>
      <c r="N161" s="9" t="s">
        <v>31</v>
      </c>
      <c r="O161" s="61">
        <v>0.4</v>
      </c>
      <c r="P161" s="61" t="s">
        <v>43</v>
      </c>
      <c r="Q161" s="61">
        <v>2.59</v>
      </c>
      <c r="R161" s="11" t="s">
        <v>7</v>
      </c>
      <c r="S161" s="8" t="s">
        <v>108</v>
      </c>
      <c r="T161" s="61">
        <v>517</v>
      </c>
      <c r="U161" s="9">
        <v>1339.03</v>
      </c>
      <c r="V161" s="16">
        <v>1.02</v>
      </c>
      <c r="W161" s="16">
        <v>1365.81</v>
      </c>
      <c r="X161" s="17" t="s">
        <v>31</v>
      </c>
      <c r="Y161" s="17" t="s">
        <v>31</v>
      </c>
      <c r="Z161" s="17">
        <v>1647.31</v>
      </c>
      <c r="AA161" s="17" t="s">
        <v>31</v>
      </c>
      <c r="AB161" s="17" t="s">
        <v>31</v>
      </c>
    </row>
    <row r="162" spans="1:28" s="5" customFormat="1" ht="47.25" x14ac:dyDescent="0.25">
      <c r="A162" s="60" t="s">
        <v>51</v>
      </c>
      <c r="B162" s="7" t="s">
        <v>342</v>
      </c>
      <c r="C162" s="61" t="s">
        <v>31</v>
      </c>
      <c r="D162" s="61" t="s">
        <v>31</v>
      </c>
      <c r="E162" s="61" t="s">
        <v>31</v>
      </c>
      <c r="F162" s="61" t="s">
        <v>31</v>
      </c>
      <c r="G162" s="61" t="s">
        <v>31</v>
      </c>
      <c r="H162" s="61" t="s">
        <v>31</v>
      </c>
      <c r="I162" s="61" t="s">
        <v>31</v>
      </c>
      <c r="J162" s="247" t="s">
        <v>31</v>
      </c>
      <c r="K162" s="248"/>
      <c r="L162" s="61" t="s">
        <v>31</v>
      </c>
      <c r="M162" s="9" t="s">
        <v>31</v>
      </c>
      <c r="N162" s="9" t="s">
        <v>31</v>
      </c>
      <c r="O162" s="61">
        <v>0.4</v>
      </c>
      <c r="P162" s="61" t="s">
        <v>43</v>
      </c>
      <c r="Q162" s="61">
        <v>1.85</v>
      </c>
      <c r="R162" s="11" t="s">
        <v>7</v>
      </c>
      <c r="S162" s="8" t="s">
        <v>108</v>
      </c>
      <c r="T162" s="61">
        <v>517</v>
      </c>
      <c r="U162" s="9">
        <v>956.45</v>
      </c>
      <c r="V162" s="16">
        <v>1.02</v>
      </c>
      <c r="W162" s="16">
        <v>975.58</v>
      </c>
      <c r="X162" s="17" t="s">
        <v>31</v>
      </c>
      <c r="Y162" s="17" t="s">
        <v>31</v>
      </c>
      <c r="Z162" s="17">
        <v>1176.6500000000001</v>
      </c>
      <c r="AA162" s="17" t="s">
        <v>31</v>
      </c>
      <c r="AB162" s="17" t="s">
        <v>31</v>
      </c>
    </row>
    <row r="163" spans="1:28" s="5" customFormat="1" ht="47.25" x14ac:dyDescent="0.25">
      <c r="A163" s="60" t="s">
        <v>56</v>
      </c>
      <c r="B163" s="7" t="s">
        <v>348</v>
      </c>
      <c r="C163" s="61" t="s">
        <v>31</v>
      </c>
      <c r="D163" s="61" t="s">
        <v>31</v>
      </c>
      <c r="E163" s="61" t="s">
        <v>31</v>
      </c>
      <c r="F163" s="61" t="s">
        <v>31</v>
      </c>
      <c r="G163" s="61" t="s">
        <v>31</v>
      </c>
      <c r="H163" s="61" t="s">
        <v>31</v>
      </c>
      <c r="I163" s="61" t="s">
        <v>31</v>
      </c>
      <c r="J163" s="247" t="s">
        <v>31</v>
      </c>
      <c r="K163" s="248"/>
      <c r="L163" s="61" t="s">
        <v>31</v>
      </c>
      <c r="M163" s="9" t="s">
        <v>31</v>
      </c>
      <c r="N163" s="9" t="s">
        <v>31</v>
      </c>
      <c r="O163" s="61">
        <v>0.4</v>
      </c>
      <c r="P163" s="61" t="s">
        <v>43</v>
      </c>
      <c r="Q163" s="61">
        <v>2.46</v>
      </c>
      <c r="R163" s="11" t="s">
        <v>7</v>
      </c>
      <c r="S163" s="8" t="s">
        <v>108</v>
      </c>
      <c r="T163" s="61">
        <v>517</v>
      </c>
      <c r="U163" s="9">
        <v>1271.82</v>
      </c>
      <c r="V163" s="16">
        <v>1.02</v>
      </c>
      <c r="W163" s="16">
        <v>1297.26</v>
      </c>
      <c r="X163" s="17" t="s">
        <v>31</v>
      </c>
      <c r="Y163" s="17" t="s">
        <v>31</v>
      </c>
      <c r="Z163" s="17">
        <v>1564.63</v>
      </c>
      <c r="AA163" s="17" t="s">
        <v>31</v>
      </c>
      <c r="AB163" s="17" t="s">
        <v>31</v>
      </c>
    </row>
    <row r="164" spans="1:28" s="5" customFormat="1" ht="47.25" x14ac:dyDescent="0.25">
      <c r="A164" s="60" t="s">
        <v>62</v>
      </c>
      <c r="B164" s="7" t="s">
        <v>354</v>
      </c>
      <c r="C164" s="61" t="s">
        <v>31</v>
      </c>
      <c r="D164" s="61" t="s">
        <v>31</v>
      </c>
      <c r="E164" s="61" t="s">
        <v>31</v>
      </c>
      <c r="F164" s="61" t="s">
        <v>31</v>
      </c>
      <c r="G164" s="61" t="s">
        <v>31</v>
      </c>
      <c r="H164" s="61" t="s">
        <v>31</v>
      </c>
      <c r="I164" s="61" t="s">
        <v>31</v>
      </c>
      <c r="J164" s="247" t="s">
        <v>31</v>
      </c>
      <c r="K164" s="248"/>
      <c r="L164" s="61" t="s">
        <v>31</v>
      </c>
      <c r="M164" s="9" t="s">
        <v>31</v>
      </c>
      <c r="N164" s="9" t="s">
        <v>31</v>
      </c>
      <c r="O164" s="61">
        <v>0.4</v>
      </c>
      <c r="P164" s="61" t="s">
        <v>43</v>
      </c>
      <c r="Q164" s="61">
        <v>3.29</v>
      </c>
      <c r="R164" s="11" t="s">
        <v>7</v>
      </c>
      <c r="S164" s="8" t="s">
        <v>108</v>
      </c>
      <c r="T164" s="61">
        <v>517</v>
      </c>
      <c r="U164" s="9">
        <v>1700.93</v>
      </c>
      <c r="V164" s="16">
        <v>1.02</v>
      </c>
      <c r="W164" s="16">
        <v>1734.95</v>
      </c>
      <c r="X164" s="17" t="s">
        <v>31</v>
      </c>
      <c r="Y164" s="17" t="s">
        <v>31</v>
      </c>
      <c r="Z164" s="17">
        <v>2092.5300000000002</v>
      </c>
      <c r="AA164" s="17" t="s">
        <v>31</v>
      </c>
      <c r="AB164" s="17" t="s">
        <v>31</v>
      </c>
    </row>
    <row r="165" spans="1:28" s="5" customFormat="1" ht="63" x14ac:dyDescent="0.25">
      <c r="A165" s="60" t="s">
        <v>164</v>
      </c>
      <c r="B165" s="7" t="s">
        <v>222</v>
      </c>
      <c r="C165" s="61" t="s">
        <v>31</v>
      </c>
      <c r="D165" s="61" t="s">
        <v>31</v>
      </c>
      <c r="E165" s="61" t="s">
        <v>31</v>
      </c>
      <c r="F165" s="61" t="s">
        <v>31</v>
      </c>
      <c r="G165" s="61" t="s">
        <v>31</v>
      </c>
      <c r="H165" s="61" t="s">
        <v>31</v>
      </c>
      <c r="I165" s="61" t="s">
        <v>31</v>
      </c>
      <c r="J165" s="247" t="s">
        <v>31</v>
      </c>
      <c r="K165" s="248"/>
      <c r="L165" s="61" t="s">
        <v>31</v>
      </c>
      <c r="M165" s="9" t="s">
        <v>31</v>
      </c>
      <c r="N165" s="9" t="s">
        <v>31</v>
      </c>
      <c r="O165" s="61">
        <v>0.4</v>
      </c>
      <c r="P165" s="61" t="s">
        <v>43</v>
      </c>
      <c r="Q165" s="61">
        <v>1.8</v>
      </c>
      <c r="R165" s="11" t="s">
        <v>7</v>
      </c>
      <c r="S165" s="8" t="s">
        <v>108</v>
      </c>
      <c r="T165" s="61">
        <v>517</v>
      </c>
      <c r="U165" s="9">
        <v>930.6</v>
      </c>
      <c r="V165" s="16">
        <v>1.02</v>
      </c>
      <c r="W165" s="16">
        <v>949.21</v>
      </c>
      <c r="X165" s="17" t="s">
        <v>31</v>
      </c>
      <c r="Y165" s="17" t="s">
        <v>31</v>
      </c>
      <c r="Z165" s="17">
        <v>1144.8499999999999</v>
      </c>
      <c r="AA165" s="17" t="s">
        <v>31</v>
      </c>
      <c r="AB165" s="17" t="s">
        <v>31</v>
      </c>
    </row>
    <row r="166" spans="1:28" s="5" customFormat="1" ht="63" x14ac:dyDescent="0.25">
      <c r="A166" s="60" t="s">
        <v>168</v>
      </c>
      <c r="B166" s="7" t="s">
        <v>226</v>
      </c>
      <c r="C166" s="61" t="s">
        <v>31</v>
      </c>
      <c r="D166" s="61" t="s">
        <v>31</v>
      </c>
      <c r="E166" s="61" t="s">
        <v>31</v>
      </c>
      <c r="F166" s="61" t="s">
        <v>31</v>
      </c>
      <c r="G166" s="61" t="s">
        <v>31</v>
      </c>
      <c r="H166" s="61" t="s">
        <v>31</v>
      </c>
      <c r="I166" s="61" t="s">
        <v>31</v>
      </c>
      <c r="J166" s="247" t="s">
        <v>31</v>
      </c>
      <c r="K166" s="248"/>
      <c r="L166" s="61" t="s">
        <v>31</v>
      </c>
      <c r="M166" s="9" t="s">
        <v>31</v>
      </c>
      <c r="N166" s="9" t="s">
        <v>31</v>
      </c>
      <c r="O166" s="61">
        <v>0.4</v>
      </c>
      <c r="P166" s="61" t="s">
        <v>43</v>
      </c>
      <c r="Q166" s="61">
        <v>22.6</v>
      </c>
      <c r="R166" s="11" t="s">
        <v>7</v>
      </c>
      <c r="S166" s="8" t="s">
        <v>108</v>
      </c>
      <c r="T166" s="61">
        <v>517</v>
      </c>
      <c r="U166" s="9">
        <v>11684.2</v>
      </c>
      <c r="V166" s="16">
        <v>1.02</v>
      </c>
      <c r="W166" s="16">
        <v>11917.88</v>
      </c>
      <c r="X166" s="17" t="s">
        <v>31</v>
      </c>
      <c r="Y166" s="17" t="s">
        <v>31</v>
      </c>
      <c r="Z166" s="17">
        <v>14374.23</v>
      </c>
      <c r="AA166" s="17" t="s">
        <v>31</v>
      </c>
      <c r="AB166" s="17" t="s">
        <v>31</v>
      </c>
    </row>
    <row r="167" spans="1:28" s="5" customFormat="1" ht="31.5" x14ac:dyDescent="0.25">
      <c r="A167" s="60" t="s">
        <v>40</v>
      </c>
      <c r="B167" s="7" t="s">
        <v>41</v>
      </c>
      <c r="C167" s="61" t="s">
        <v>31</v>
      </c>
      <c r="D167" s="61" t="s">
        <v>31</v>
      </c>
      <c r="E167" s="61" t="s">
        <v>31</v>
      </c>
      <c r="F167" s="61" t="s">
        <v>31</v>
      </c>
      <c r="G167" s="61" t="s">
        <v>31</v>
      </c>
      <c r="H167" s="61" t="s">
        <v>31</v>
      </c>
      <c r="I167" s="61" t="s">
        <v>31</v>
      </c>
      <c r="J167" s="247" t="s">
        <v>31</v>
      </c>
      <c r="K167" s="248"/>
      <c r="L167" s="61" t="s">
        <v>31</v>
      </c>
      <c r="M167" s="61" t="s">
        <v>31</v>
      </c>
      <c r="N167" s="61" t="s">
        <v>31</v>
      </c>
      <c r="O167" s="61" t="s">
        <v>31</v>
      </c>
      <c r="P167" s="61" t="s">
        <v>31</v>
      </c>
      <c r="Q167" s="61" t="s">
        <v>31</v>
      </c>
      <c r="R167" s="61" t="s">
        <v>31</v>
      </c>
      <c r="S167" s="61" t="s">
        <v>31</v>
      </c>
      <c r="T167" s="61" t="s">
        <v>31</v>
      </c>
      <c r="U167" s="61" t="s">
        <v>31</v>
      </c>
      <c r="V167" s="61" t="s">
        <v>31</v>
      </c>
      <c r="W167" s="61" t="s">
        <v>31</v>
      </c>
      <c r="X167" s="61" t="s">
        <v>31</v>
      </c>
      <c r="Y167" s="61" t="s">
        <v>31</v>
      </c>
      <c r="Z167" s="61" t="s">
        <v>31</v>
      </c>
      <c r="AA167" s="61" t="s">
        <v>31</v>
      </c>
      <c r="AB167" s="61" t="s">
        <v>31</v>
      </c>
    </row>
    <row r="168" spans="1:28" s="5" customFormat="1" ht="31.5" x14ac:dyDescent="0.25">
      <c r="A168" s="60" t="s">
        <v>23</v>
      </c>
      <c r="B168" s="7" t="s">
        <v>330</v>
      </c>
      <c r="C168" s="61" t="s">
        <v>31</v>
      </c>
      <c r="D168" s="61" t="s">
        <v>31</v>
      </c>
      <c r="E168" s="61" t="s">
        <v>31</v>
      </c>
      <c r="F168" s="61" t="s">
        <v>31</v>
      </c>
      <c r="G168" s="61" t="s">
        <v>31</v>
      </c>
      <c r="H168" s="61" t="s">
        <v>31</v>
      </c>
      <c r="I168" s="61" t="s">
        <v>31</v>
      </c>
      <c r="J168" s="247" t="s">
        <v>31</v>
      </c>
      <c r="K168" s="248"/>
      <c r="L168" s="61" t="s">
        <v>31</v>
      </c>
      <c r="M168" s="9" t="s">
        <v>31</v>
      </c>
      <c r="N168" s="9" t="s">
        <v>31</v>
      </c>
      <c r="O168" s="61">
        <v>0.4</v>
      </c>
      <c r="P168" s="61" t="s">
        <v>48</v>
      </c>
      <c r="Q168" s="61">
        <v>2.2599999999999998</v>
      </c>
      <c r="R168" s="11" t="s">
        <v>7</v>
      </c>
      <c r="S168" s="8" t="s">
        <v>110</v>
      </c>
      <c r="T168" s="61">
        <v>291</v>
      </c>
      <c r="U168" s="9">
        <v>657.66</v>
      </c>
      <c r="V168" s="16">
        <v>1.02</v>
      </c>
      <c r="W168" s="16">
        <v>670.81</v>
      </c>
      <c r="X168" s="17" t="s">
        <v>31</v>
      </c>
      <c r="Y168" s="17" t="s">
        <v>31</v>
      </c>
      <c r="Z168" s="17">
        <v>809.07</v>
      </c>
      <c r="AA168" s="17" t="s">
        <v>31</v>
      </c>
      <c r="AB168" s="17" t="s">
        <v>31</v>
      </c>
    </row>
    <row r="169" spans="1:28" s="5" customFormat="1" ht="31.5" x14ac:dyDescent="0.25">
      <c r="A169" s="60" t="s">
        <v>24</v>
      </c>
      <c r="B169" s="7" t="s">
        <v>337</v>
      </c>
      <c r="C169" s="61" t="s">
        <v>31</v>
      </c>
      <c r="D169" s="61" t="s">
        <v>31</v>
      </c>
      <c r="E169" s="61" t="s">
        <v>31</v>
      </c>
      <c r="F169" s="61" t="s">
        <v>31</v>
      </c>
      <c r="G169" s="61" t="s">
        <v>31</v>
      </c>
      <c r="H169" s="61" t="s">
        <v>31</v>
      </c>
      <c r="I169" s="61" t="s">
        <v>31</v>
      </c>
      <c r="J169" s="247" t="s">
        <v>31</v>
      </c>
      <c r="K169" s="248"/>
      <c r="L169" s="61" t="s">
        <v>31</v>
      </c>
      <c r="M169" s="9" t="s">
        <v>31</v>
      </c>
      <c r="N169" s="9" t="s">
        <v>31</v>
      </c>
      <c r="O169" s="61">
        <v>0.4</v>
      </c>
      <c r="P169" s="61" t="s">
        <v>48</v>
      </c>
      <c r="Q169" s="61">
        <v>2.59</v>
      </c>
      <c r="R169" s="11" t="s">
        <v>7</v>
      </c>
      <c r="S169" s="8" t="s">
        <v>110</v>
      </c>
      <c r="T169" s="61">
        <v>291</v>
      </c>
      <c r="U169" s="9">
        <v>753.69</v>
      </c>
      <c r="V169" s="16">
        <v>1.02</v>
      </c>
      <c r="W169" s="16">
        <v>768.76</v>
      </c>
      <c r="X169" s="17" t="s">
        <v>31</v>
      </c>
      <c r="Y169" s="17" t="s">
        <v>31</v>
      </c>
      <c r="Z169" s="17">
        <v>927.21</v>
      </c>
      <c r="AA169" s="17" t="s">
        <v>31</v>
      </c>
      <c r="AB169" s="17" t="s">
        <v>31</v>
      </c>
    </row>
    <row r="170" spans="1:28" s="5" customFormat="1" ht="31.5" x14ac:dyDescent="0.25">
      <c r="A170" s="60" t="s">
        <v>50</v>
      </c>
      <c r="B170" s="7" t="s">
        <v>343</v>
      </c>
      <c r="C170" s="61" t="s">
        <v>31</v>
      </c>
      <c r="D170" s="61" t="s">
        <v>31</v>
      </c>
      <c r="E170" s="61" t="s">
        <v>31</v>
      </c>
      <c r="F170" s="61" t="s">
        <v>31</v>
      </c>
      <c r="G170" s="61" t="s">
        <v>31</v>
      </c>
      <c r="H170" s="61" t="s">
        <v>31</v>
      </c>
      <c r="I170" s="61" t="s">
        <v>31</v>
      </c>
      <c r="J170" s="247" t="s">
        <v>31</v>
      </c>
      <c r="K170" s="248"/>
      <c r="L170" s="61" t="s">
        <v>31</v>
      </c>
      <c r="M170" s="9" t="s">
        <v>31</v>
      </c>
      <c r="N170" s="9" t="s">
        <v>31</v>
      </c>
      <c r="O170" s="61">
        <v>0.4</v>
      </c>
      <c r="P170" s="61" t="s">
        <v>48</v>
      </c>
      <c r="Q170" s="61">
        <v>1.85</v>
      </c>
      <c r="R170" s="11" t="s">
        <v>7</v>
      </c>
      <c r="S170" s="8" t="s">
        <v>110</v>
      </c>
      <c r="T170" s="61">
        <v>291</v>
      </c>
      <c r="U170" s="9">
        <v>538.35</v>
      </c>
      <c r="V170" s="16">
        <v>1.02</v>
      </c>
      <c r="W170" s="16">
        <v>549.12</v>
      </c>
      <c r="X170" s="17" t="s">
        <v>31</v>
      </c>
      <c r="Y170" s="17" t="s">
        <v>31</v>
      </c>
      <c r="Z170" s="17">
        <v>662.3</v>
      </c>
      <c r="AA170" s="17" t="s">
        <v>31</v>
      </c>
      <c r="AB170" s="17" t="s">
        <v>31</v>
      </c>
    </row>
    <row r="171" spans="1:28" s="5" customFormat="1" ht="31.5" x14ac:dyDescent="0.25">
      <c r="A171" s="60" t="s">
        <v>58</v>
      </c>
      <c r="B171" s="7" t="s">
        <v>349</v>
      </c>
      <c r="C171" s="61" t="s">
        <v>31</v>
      </c>
      <c r="D171" s="61" t="s">
        <v>31</v>
      </c>
      <c r="E171" s="61" t="s">
        <v>31</v>
      </c>
      <c r="F171" s="61" t="s">
        <v>31</v>
      </c>
      <c r="G171" s="61" t="s">
        <v>31</v>
      </c>
      <c r="H171" s="61" t="s">
        <v>31</v>
      </c>
      <c r="I171" s="61" t="s">
        <v>31</v>
      </c>
      <c r="J171" s="247" t="s">
        <v>31</v>
      </c>
      <c r="K171" s="248"/>
      <c r="L171" s="61" t="s">
        <v>31</v>
      </c>
      <c r="M171" s="9" t="s">
        <v>31</v>
      </c>
      <c r="N171" s="9" t="s">
        <v>31</v>
      </c>
      <c r="O171" s="61">
        <v>0.4</v>
      </c>
      <c r="P171" s="61" t="s">
        <v>48</v>
      </c>
      <c r="Q171" s="61">
        <v>2.46</v>
      </c>
      <c r="R171" s="11" t="s">
        <v>7</v>
      </c>
      <c r="S171" s="8" t="s">
        <v>110</v>
      </c>
      <c r="T171" s="61">
        <v>291</v>
      </c>
      <c r="U171" s="9">
        <v>715.86</v>
      </c>
      <c r="V171" s="16">
        <v>1.02</v>
      </c>
      <c r="W171" s="16">
        <v>730.18</v>
      </c>
      <c r="X171" s="17" t="s">
        <v>31</v>
      </c>
      <c r="Y171" s="17" t="s">
        <v>31</v>
      </c>
      <c r="Z171" s="17">
        <v>880.67</v>
      </c>
      <c r="AA171" s="17" t="s">
        <v>31</v>
      </c>
      <c r="AB171" s="17" t="s">
        <v>31</v>
      </c>
    </row>
    <row r="172" spans="1:28" s="5" customFormat="1" ht="31.5" x14ac:dyDescent="0.25">
      <c r="A172" s="60" t="s">
        <v>64</v>
      </c>
      <c r="B172" s="7" t="s">
        <v>355</v>
      </c>
      <c r="C172" s="61" t="s">
        <v>31</v>
      </c>
      <c r="D172" s="61" t="s">
        <v>31</v>
      </c>
      <c r="E172" s="61" t="s">
        <v>31</v>
      </c>
      <c r="F172" s="61" t="s">
        <v>31</v>
      </c>
      <c r="G172" s="61" t="s">
        <v>31</v>
      </c>
      <c r="H172" s="61" t="s">
        <v>31</v>
      </c>
      <c r="I172" s="61" t="s">
        <v>31</v>
      </c>
      <c r="J172" s="247" t="s">
        <v>31</v>
      </c>
      <c r="K172" s="248"/>
      <c r="L172" s="61" t="s">
        <v>31</v>
      </c>
      <c r="M172" s="9" t="s">
        <v>31</v>
      </c>
      <c r="N172" s="9" t="s">
        <v>31</v>
      </c>
      <c r="O172" s="61">
        <v>0.4</v>
      </c>
      <c r="P172" s="61" t="s">
        <v>48</v>
      </c>
      <c r="Q172" s="61">
        <v>3.29</v>
      </c>
      <c r="R172" s="11" t="s">
        <v>7</v>
      </c>
      <c r="S172" s="8" t="s">
        <v>110</v>
      </c>
      <c r="T172" s="61">
        <v>291</v>
      </c>
      <c r="U172" s="9">
        <v>957.39</v>
      </c>
      <c r="V172" s="16">
        <v>1.02</v>
      </c>
      <c r="W172" s="16">
        <v>976.54</v>
      </c>
      <c r="X172" s="17" t="s">
        <v>31</v>
      </c>
      <c r="Y172" s="17" t="s">
        <v>31</v>
      </c>
      <c r="Z172" s="17">
        <v>1177.81</v>
      </c>
      <c r="AA172" s="17" t="s">
        <v>31</v>
      </c>
      <c r="AB172" s="17" t="s">
        <v>31</v>
      </c>
    </row>
    <row r="173" spans="1:28" s="5" customFormat="1" ht="63" x14ac:dyDescent="0.25">
      <c r="A173" s="60" t="s">
        <v>157</v>
      </c>
      <c r="B173" s="7" t="s">
        <v>223</v>
      </c>
      <c r="C173" s="61" t="s">
        <v>31</v>
      </c>
      <c r="D173" s="61" t="s">
        <v>31</v>
      </c>
      <c r="E173" s="61" t="s">
        <v>31</v>
      </c>
      <c r="F173" s="61" t="s">
        <v>31</v>
      </c>
      <c r="G173" s="61" t="s">
        <v>31</v>
      </c>
      <c r="H173" s="61" t="s">
        <v>31</v>
      </c>
      <c r="I173" s="61" t="s">
        <v>31</v>
      </c>
      <c r="J173" s="247" t="s">
        <v>31</v>
      </c>
      <c r="K173" s="248"/>
      <c r="L173" s="61" t="s">
        <v>31</v>
      </c>
      <c r="M173" s="9" t="s">
        <v>31</v>
      </c>
      <c r="N173" s="9" t="s">
        <v>31</v>
      </c>
      <c r="O173" s="61">
        <v>0.4</v>
      </c>
      <c r="P173" s="61" t="s">
        <v>48</v>
      </c>
      <c r="Q173" s="61">
        <v>1.8</v>
      </c>
      <c r="R173" s="11" t="s">
        <v>7</v>
      </c>
      <c r="S173" s="8" t="s">
        <v>110</v>
      </c>
      <c r="T173" s="61">
        <v>291</v>
      </c>
      <c r="U173" s="9">
        <v>523.79999999999995</v>
      </c>
      <c r="V173" s="16">
        <v>1.02</v>
      </c>
      <c r="W173" s="16">
        <v>534.28</v>
      </c>
      <c r="X173" s="17" t="s">
        <v>31</v>
      </c>
      <c r="Y173" s="17" t="s">
        <v>31</v>
      </c>
      <c r="Z173" s="17">
        <v>644.4</v>
      </c>
      <c r="AA173" s="17" t="s">
        <v>31</v>
      </c>
      <c r="AB173" s="17" t="s">
        <v>31</v>
      </c>
    </row>
    <row r="174" spans="1:28" s="5" customFormat="1" ht="63" x14ac:dyDescent="0.25">
      <c r="A174" s="60" t="s">
        <v>158</v>
      </c>
      <c r="B174" s="7" t="s">
        <v>227</v>
      </c>
      <c r="C174" s="61" t="s">
        <v>31</v>
      </c>
      <c r="D174" s="61" t="s">
        <v>31</v>
      </c>
      <c r="E174" s="61" t="s">
        <v>31</v>
      </c>
      <c r="F174" s="61" t="s">
        <v>31</v>
      </c>
      <c r="G174" s="61" t="s">
        <v>31</v>
      </c>
      <c r="H174" s="61" t="s">
        <v>31</v>
      </c>
      <c r="I174" s="61" t="s">
        <v>31</v>
      </c>
      <c r="J174" s="247" t="s">
        <v>31</v>
      </c>
      <c r="K174" s="248"/>
      <c r="L174" s="61" t="s">
        <v>31</v>
      </c>
      <c r="M174" s="9" t="s">
        <v>31</v>
      </c>
      <c r="N174" s="9" t="s">
        <v>31</v>
      </c>
      <c r="O174" s="61">
        <v>0.4</v>
      </c>
      <c r="P174" s="61" t="s">
        <v>48</v>
      </c>
      <c r="Q174" s="61">
        <v>22.6</v>
      </c>
      <c r="R174" s="11" t="s">
        <v>7</v>
      </c>
      <c r="S174" s="8" t="s">
        <v>110</v>
      </c>
      <c r="T174" s="61">
        <v>291</v>
      </c>
      <c r="U174" s="9">
        <v>6576.6</v>
      </c>
      <c r="V174" s="16">
        <v>1.02</v>
      </c>
      <c r="W174" s="16">
        <v>6708.13</v>
      </c>
      <c r="X174" s="17" t="s">
        <v>31</v>
      </c>
      <c r="Y174" s="17" t="s">
        <v>31</v>
      </c>
      <c r="Z174" s="17">
        <v>8090.72</v>
      </c>
      <c r="AA174" s="17" t="s">
        <v>31</v>
      </c>
      <c r="AB174" s="17" t="s">
        <v>31</v>
      </c>
    </row>
    <row r="175" spans="1:28" s="5" customFormat="1" ht="31.5" x14ac:dyDescent="0.25">
      <c r="A175" s="60" t="s">
        <v>36</v>
      </c>
      <c r="B175" s="7" t="s">
        <v>42</v>
      </c>
      <c r="C175" s="61" t="s">
        <v>31</v>
      </c>
      <c r="D175" s="61" t="s">
        <v>31</v>
      </c>
      <c r="E175" s="61" t="s">
        <v>31</v>
      </c>
      <c r="F175" s="61" t="s">
        <v>31</v>
      </c>
      <c r="G175" s="61" t="s">
        <v>31</v>
      </c>
      <c r="H175" s="61" t="s">
        <v>31</v>
      </c>
      <c r="I175" s="61" t="s">
        <v>31</v>
      </c>
      <c r="J175" s="247" t="s">
        <v>31</v>
      </c>
      <c r="K175" s="248"/>
      <c r="L175" s="61" t="s">
        <v>31</v>
      </c>
      <c r="M175" s="61" t="s">
        <v>31</v>
      </c>
      <c r="N175" s="61" t="s">
        <v>31</v>
      </c>
      <c r="O175" s="61" t="s">
        <v>31</v>
      </c>
      <c r="P175" s="61" t="s">
        <v>31</v>
      </c>
      <c r="Q175" s="61" t="s">
        <v>31</v>
      </c>
      <c r="R175" s="61" t="s">
        <v>31</v>
      </c>
      <c r="S175" s="61" t="s">
        <v>31</v>
      </c>
      <c r="T175" s="61" t="s">
        <v>31</v>
      </c>
      <c r="U175" s="61" t="s">
        <v>31</v>
      </c>
      <c r="V175" s="61" t="s">
        <v>31</v>
      </c>
      <c r="W175" s="61" t="s">
        <v>31</v>
      </c>
      <c r="X175" s="61" t="s">
        <v>31</v>
      </c>
      <c r="Y175" s="61" t="s">
        <v>31</v>
      </c>
      <c r="Z175" s="61" t="s">
        <v>31</v>
      </c>
      <c r="AA175" s="61" t="s">
        <v>31</v>
      </c>
      <c r="AB175" s="61" t="s">
        <v>31</v>
      </c>
    </row>
    <row r="176" spans="1:28" s="5" customFormat="1" ht="31.5" x14ac:dyDescent="0.25">
      <c r="A176" s="60" t="s">
        <v>30</v>
      </c>
      <c r="B176" s="7" t="s">
        <v>331</v>
      </c>
      <c r="C176" s="61" t="s">
        <v>31</v>
      </c>
      <c r="D176" s="61" t="s">
        <v>31</v>
      </c>
      <c r="E176" s="61" t="s">
        <v>31</v>
      </c>
      <c r="F176" s="61" t="s">
        <v>31</v>
      </c>
      <c r="G176" s="61" t="s">
        <v>31</v>
      </c>
      <c r="H176" s="61" t="s">
        <v>31</v>
      </c>
      <c r="I176" s="61" t="s">
        <v>31</v>
      </c>
      <c r="J176" s="247" t="s">
        <v>31</v>
      </c>
      <c r="K176" s="248"/>
      <c r="L176" s="61" t="s">
        <v>31</v>
      </c>
      <c r="M176" s="9" t="s">
        <v>31</v>
      </c>
      <c r="N176" s="9" t="s">
        <v>31</v>
      </c>
      <c r="O176" s="61">
        <v>0.4</v>
      </c>
      <c r="P176" s="61" t="s">
        <v>67</v>
      </c>
      <c r="Q176" s="61">
        <v>2.77</v>
      </c>
      <c r="R176" s="11" t="s">
        <v>7</v>
      </c>
      <c r="S176" s="8" t="s">
        <v>111</v>
      </c>
      <c r="T176" s="61">
        <v>163</v>
      </c>
      <c r="U176" s="9">
        <v>451.51</v>
      </c>
      <c r="V176" s="16">
        <v>1.02</v>
      </c>
      <c r="W176" s="16">
        <v>460.54</v>
      </c>
      <c r="X176" s="17" t="s">
        <v>31</v>
      </c>
      <c r="Y176" s="17" t="s">
        <v>31</v>
      </c>
      <c r="Z176" s="17">
        <v>555.46</v>
      </c>
      <c r="AA176" s="17" t="s">
        <v>31</v>
      </c>
      <c r="AB176" s="17" t="s">
        <v>31</v>
      </c>
    </row>
    <row r="177" spans="1:28" s="5" customFormat="1" ht="31.5" x14ac:dyDescent="0.25">
      <c r="A177" s="60" t="s">
        <v>34</v>
      </c>
      <c r="B177" s="7" t="s">
        <v>338</v>
      </c>
      <c r="C177" s="61" t="s">
        <v>31</v>
      </c>
      <c r="D177" s="61" t="s">
        <v>31</v>
      </c>
      <c r="E177" s="61" t="s">
        <v>31</v>
      </c>
      <c r="F177" s="61" t="s">
        <v>31</v>
      </c>
      <c r="G177" s="61" t="s">
        <v>31</v>
      </c>
      <c r="H177" s="61" t="s">
        <v>31</v>
      </c>
      <c r="I177" s="61" t="s">
        <v>31</v>
      </c>
      <c r="J177" s="247" t="s">
        <v>31</v>
      </c>
      <c r="K177" s="248"/>
      <c r="L177" s="61" t="s">
        <v>31</v>
      </c>
      <c r="M177" s="9" t="s">
        <v>31</v>
      </c>
      <c r="N177" s="9" t="s">
        <v>31</v>
      </c>
      <c r="O177" s="61">
        <v>0.4</v>
      </c>
      <c r="P177" s="61" t="s">
        <v>67</v>
      </c>
      <c r="Q177" s="61">
        <v>3.17</v>
      </c>
      <c r="R177" s="11" t="s">
        <v>7</v>
      </c>
      <c r="S177" s="8" t="s">
        <v>111</v>
      </c>
      <c r="T177" s="61">
        <v>163</v>
      </c>
      <c r="U177" s="9">
        <v>516.71</v>
      </c>
      <c r="V177" s="16">
        <v>1.02</v>
      </c>
      <c r="W177" s="16">
        <v>527.04</v>
      </c>
      <c r="X177" s="17" t="s">
        <v>31</v>
      </c>
      <c r="Y177" s="17" t="s">
        <v>31</v>
      </c>
      <c r="Z177" s="17">
        <v>635.66999999999996</v>
      </c>
      <c r="AA177" s="17" t="s">
        <v>31</v>
      </c>
      <c r="AB177" s="17" t="s">
        <v>31</v>
      </c>
    </row>
    <row r="178" spans="1:28" s="5" customFormat="1" ht="31.5" x14ac:dyDescent="0.25">
      <c r="A178" s="60" t="s">
        <v>54</v>
      </c>
      <c r="B178" s="7" t="s">
        <v>344</v>
      </c>
      <c r="C178" s="61" t="s">
        <v>31</v>
      </c>
      <c r="D178" s="61" t="s">
        <v>31</v>
      </c>
      <c r="E178" s="61" t="s">
        <v>31</v>
      </c>
      <c r="F178" s="61" t="s">
        <v>31</v>
      </c>
      <c r="G178" s="61" t="s">
        <v>31</v>
      </c>
      <c r="H178" s="61" t="s">
        <v>31</v>
      </c>
      <c r="I178" s="61" t="s">
        <v>31</v>
      </c>
      <c r="J178" s="247" t="s">
        <v>31</v>
      </c>
      <c r="K178" s="248"/>
      <c r="L178" s="61" t="s">
        <v>31</v>
      </c>
      <c r="M178" s="9" t="s">
        <v>31</v>
      </c>
      <c r="N178" s="9" t="s">
        <v>31</v>
      </c>
      <c r="O178" s="61">
        <v>0.4</v>
      </c>
      <c r="P178" s="61" t="s">
        <v>67</v>
      </c>
      <c r="Q178" s="61">
        <v>2.2599999999999998</v>
      </c>
      <c r="R178" s="11" t="s">
        <v>7</v>
      </c>
      <c r="S178" s="8" t="s">
        <v>111</v>
      </c>
      <c r="T178" s="61">
        <v>163</v>
      </c>
      <c r="U178" s="9">
        <v>368.38</v>
      </c>
      <c r="V178" s="16">
        <v>1.02</v>
      </c>
      <c r="W178" s="16">
        <v>375.75</v>
      </c>
      <c r="X178" s="17" t="s">
        <v>31</v>
      </c>
      <c r="Y178" s="17" t="s">
        <v>31</v>
      </c>
      <c r="Z178" s="17">
        <v>453.19</v>
      </c>
      <c r="AA178" s="17" t="s">
        <v>31</v>
      </c>
      <c r="AB178" s="17" t="s">
        <v>31</v>
      </c>
    </row>
    <row r="179" spans="1:28" s="5" customFormat="1" ht="31.5" x14ac:dyDescent="0.25">
      <c r="A179" s="60" t="s">
        <v>60</v>
      </c>
      <c r="B179" s="7" t="s">
        <v>350</v>
      </c>
      <c r="C179" s="61" t="s">
        <v>31</v>
      </c>
      <c r="D179" s="61" t="s">
        <v>31</v>
      </c>
      <c r="E179" s="61" t="s">
        <v>31</v>
      </c>
      <c r="F179" s="61" t="s">
        <v>31</v>
      </c>
      <c r="G179" s="61" t="s">
        <v>31</v>
      </c>
      <c r="H179" s="61" t="s">
        <v>31</v>
      </c>
      <c r="I179" s="61" t="s">
        <v>31</v>
      </c>
      <c r="J179" s="247" t="s">
        <v>31</v>
      </c>
      <c r="K179" s="248"/>
      <c r="L179" s="61" t="s">
        <v>31</v>
      </c>
      <c r="M179" s="9" t="s">
        <v>31</v>
      </c>
      <c r="N179" s="9" t="s">
        <v>31</v>
      </c>
      <c r="O179" s="61">
        <v>0.4</v>
      </c>
      <c r="P179" s="61" t="s">
        <v>67</v>
      </c>
      <c r="Q179" s="61">
        <v>3</v>
      </c>
      <c r="R179" s="11" t="s">
        <v>7</v>
      </c>
      <c r="S179" s="8" t="s">
        <v>111</v>
      </c>
      <c r="T179" s="61">
        <v>163</v>
      </c>
      <c r="U179" s="9">
        <v>489</v>
      </c>
      <c r="V179" s="16">
        <v>1.02</v>
      </c>
      <c r="W179" s="16">
        <v>498.78</v>
      </c>
      <c r="X179" s="17" t="s">
        <v>31</v>
      </c>
      <c r="Y179" s="17" t="s">
        <v>31</v>
      </c>
      <c r="Z179" s="17">
        <v>601.58000000000004</v>
      </c>
      <c r="AA179" s="17" t="s">
        <v>31</v>
      </c>
      <c r="AB179" s="17" t="s">
        <v>31</v>
      </c>
    </row>
    <row r="180" spans="1:28" s="5" customFormat="1" ht="31.5" x14ac:dyDescent="0.25">
      <c r="A180" s="60" t="s">
        <v>66</v>
      </c>
      <c r="B180" s="7" t="s">
        <v>356</v>
      </c>
      <c r="C180" s="61" t="s">
        <v>31</v>
      </c>
      <c r="D180" s="61" t="s">
        <v>31</v>
      </c>
      <c r="E180" s="61" t="s">
        <v>31</v>
      </c>
      <c r="F180" s="61" t="s">
        <v>31</v>
      </c>
      <c r="G180" s="61" t="s">
        <v>31</v>
      </c>
      <c r="H180" s="61" t="s">
        <v>31</v>
      </c>
      <c r="I180" s="61" t="s">
        <v>31</v>
      </c>
      <c r="J180" s="247" t="s">
        <v>31</v>
      </c>
      <c r="K180" s="248"/>
      <c r="L180" s="61" t="s">
        <v>31</v>
      </c>
      <c r="M180" s="9" t="s">
        <v>31</v>
      </c>
      <c r="N180" s="9" t="s">
        <v>31</v>
      </c>
      <c r="O180" s="61">
        <v>0.4</v>
      </c>
      <c r="P180" s="61" t="s">
        <v>67</v>
      </c>
      <c r="Q180" s="61">
        <v>4.0199999999999996</v>
      </c>
      <c r="R180" s="11" t="s">
        <v>7</v>
      </c>
      <c r="S180" s="8" t="s">
        <v>111</v>
      </c>
      <c r="T180" s="61">
        <v>163</v>
      </c>
      <c r="U180" s="9">
        <v>655.26</v>
      </c>
      <c r="V180" s="16">
        <v>1.02</v>
      </c>
      <c r="W180" s="16">
        <v>668.37</v>
      </c>
      <c r="X180" s="17" t="s">
        <v>31</v>
      </c>
      <c r="Y180" s="17" t="s">
        <v>31</v>
      </c>
      <c r="Z180" s="17">
        <v>806.13</v>
      </c>
      <c r="AA180" s="17" t="s">
        <v>31</v>
      </c>
      <c r="AB180" s="17" t="s">
        <v>31</v>
      </c>
    </row>
    <row r="181" spans="1:28" s="5" customFormat="1" ht="63" x14ac:dyDescent="0.25">
      <c r="A181" s="60" t="s">
        <v>165</v>
      </c>
      <c r="B181" s="7" t="s">
        <v>224</v>
      </c>
      <c r="C181" s="61" t="s">
        <v>31</v>
      </c>
      <c r="D181" s="61" t="s">
        <v>31</v>
      </c>
      <c r="E181" s="61" t="s">
        <v>31</v>
      </c>
      <c r="F181" s="61" t="s">
        <v>31</v>
      </c>
      <c r="G181" s="61" t="s">
        <v>31</v>
      </c>
      <c r="H181" s="61" t="s">
        <v>31</v>
      </c>
      <c r="I181" s="61" t="s">
        <v>31</v>
      </c>
      <c r="J181" s="247" t="s">
        <v>31</v>
      </c>
      <c r="K181" s="248"/>
      <c r="L181" s="61" t="s">
        <v>31</v>
      </c>
      <c r="M181" s="9" t="s">
        <v>31</v>
      </c>
      <c r="N181" s="9" t="s">
        <v>31</v>
      </c>
      <c r="O181" s="61" t="s">
        <v>31</v>
      </c>
      <c r="P181" s="61" t="s">
        <v>31</v>
      </c>
      <c r="Q181" s="61" t="s">
        <v>31</v>
      </c>
      <c r="R181" s="61" t="s">
        <v>31</v>
      </c>
      <c r="S181" s="61" t="s">
        <v>31</v>
      </c>
      <c r="T181" s="61" t="s">
        <v>31</v>
      </c>
      <c r="U181" s="61" t="s">
        <v>31</v>
      </c>
      <c r="V181" s="16">
        <v>1.02</v>
      </c>
      <c r="W181" s="16" t="s">
        <v>31</v>
      </c>
      <c r="X181" s="16" t="s">
        <v>31</v>
      </c>
      <c r="Y181" s="16" t="s">
        <v>31</v>
      </c>
      <c r="Z181" s="16" t="s">
        <v>31</v>
      </c>
      <c r="AA181" s="16" t="s">
        <v>31</v>
      </c>
      <c r="AB181" s="16" t="s">
        <v>31</v>
      </c>
    </row>
    <row r="182" spans="1:28" s="5" customFormat="1" ht="63" x14ac:dyDescent="0.25">
      <c r="A182" s="60" t="s">
        <v>169</v>
      </c>
      <c r="B182" s="7" t="s">
        <v>228</v>
      </c>
      <c r="C182" s="61" t="s">
        <v>31</v>
      </c>
      <c r="D182" s="61" t="s">
        <v>31</v>
      </c>
      <c r="E182" s="61" t="s">
        <v>31</v>
      </c>
      <c r="F182" s="61" t="s">
        <v>31</v>
      </c>
      <c r="G182" s="61" t="s">
        <v>31</v>
      </c>
      <c r="H182" s="61" t="s">
        <v>31</v>
      </c>
      <c r="I182" s="61" t="s">
        <v>31</v>
      </c>
      <c r="J182" s="247" t="s">
        <v>31</v>
      </c>
      <c r="K182" s="248"/>
      <c r="L182" s="61" t="s">
        <v>31</v>
      </c>
      <c r="M182" s="9" t="s">
        <v>31</v>
      </c>
      <c r="N182" s="9" t="s">
        <v>31</v>
      </c>
      <c r="O182" s="61" t="s">
        <v>31</v>
      </c>
      <c r="P182" s="61" t="s">
        <v>31</v>
      </c>
      <c r="Q182" s="61" t="s">
        <v>31</v>
      </c>
      <c r="R182" s="61" t="s">
        <v>31</v>
      </c>
      <c r="S182" s="61" t="s">
        <v>31</v>
      </c>
      <c r="T182" s="61" t="s">
        <v>31</v>
      </c>
      <c r="U182" s="61" t="s">
        <v>31</v>
      </c>
      <c r="V182" s="16">
        <v>1.02</v>
      </c>
      <c r="W182" s="16" t="s">
        <v>31</v>
      </c>
      <c r="X182" s="16" t="s">
        <v>31</v>
      </c>
      <c r="Y182" s="16" t="s">
        <v>31</v>
      </c>
      <c r="Z182" s="16" t="s">
        <v>31</v>
      </c>
      <c r="AA182" s="16" t="s">
        <v>31</v>
      </c>
      <c r="AB182" s="16" t="s">
        <v>31</v>
      </c>
    </row>
    <row r="183" spans="1:28" s="74" customFormat="1" ht="49.5" customHeight="1" x14ac:dyDescent="0.25">
      <c r="A183" s="88" t="s">
        <v>37</v>
      </c>
      <c r="B183" s="7" t="s">
        <v>98</v>
      </c>
      <c r="C183" s="61" t="s">
        <v>31</v>
      </c>
      <c r="D183" s="61" t="s">
        <v>31</v>
      </c>
      <c r="E183" s="61" t="s">
        <v>31</v>
      </c>
      <c r="F183" s="61" t="s">
        <v>31</v>
      </c>
      <c r="G183" s="61" t="s">
        <v>31</v>
      </c>
      <c r="H183" s="61" t="s">
        <v>31</v>
      </c>
      <c r="I183" s="61" t="s">
        <v>31</v>
      </c>
      <c r="J183" s="61" t="s">
        <v>31</v>
      </c>
      <c r="K183" s="61" t="s">
        <v>31</v>
      </c>
      <c r="L183" s="61" t="s">
        <v>31</v>
      </c>
      <c r="M183" s="61" t="s">
        <v>31</v>
      </c>
      <c r="N183" s="61" t="s">
        <v>31</v>
      </c>
      <c r="O183" s="61" t="s">
        <v>31</v>
      </c>
      <c r="P183" s="61" t="s">
        <v>31</v>
      </c>
      <c r="Q183" s="61" t="s">
        <v>31</v>
      </c>
      <c r="R183" s="61" t="s">
        <v>31</v>
      </c>
      <c r="S183" s="61" t="s">
        <v>31</v>
      </c>
      <c r="T183" s="61" t="s">
        <v>31</v>
      </c>
      <c r="U183" s="61" t="s">
        <v>31</v>
      </c>
      <c r="V183" s="61" t="s">
        <v>31</v>
      </c>
      <c r="W183" s="61" t="s">
        <v>31</v>
      </c>
      <c r="X183" s="61" t="s">
        <v>31</v>
      </c>
      <c r="Y183" s="61" t="s">
        <v>31</v>
      </c>
      <c r="Z183" s="61" t="s">
        <v>31</v>
      </c>
      <c r="AA183" s="61" t="s">
        <v>31</v>
      </c>
      <c r="AB183" s="61" t="s">
        <v>31</v>
      </c>
    </row>
    <row r="184" spans="1:28" s="74" customFormat="1" ht="30" customHeight="1" x14ac:dyDescent="0.25">
      <c r="A184" s="88" t="s">
        <v>25</v>
      </c>
      <c r="B184" s="6" t="s">
        <v>328</v>
      </c>
      <c r="C184" s="61" t="s">
        <v>633</v>
      </c>
      <c r="D184" s="63" t="s">
        <v>631</v>
      </c>
      <c r="E184" s="61">
        <v>0.15</v>
      </c>
      <c r="F184" s="18" t="s">
        <v>7</v>
      </c>
      <c r="G184" s="65" t="s">
        <v>632</v>
      </c>
      <c r="H184" s="65">
        <v>1667</v>
      </c>
      <c r="I184" s="16">
        <v>250.05</v>
      </c>
      <c r="J184" s="247" t="s">
        <v>31</v>
      </c>
      <c r="K184" s="248"/>
      <c r="L184" s="16">
        <v>369.28</v>
      </c>
      <c r="M184" s="247" t="s">
        <v>31</v>
      </c>
      <c r="N184" s="248"/>
      <c r="O184" s="61">
        <v>0.4</v>
      </c>
      <c r="P184" s="61" t="s">
        <v>287</v>
      </c>
      <c r="Q184" s="61">
        <v>0.15</v>
      </c>
      <c r="R184" s="61" t="s">
        <v>7</v>
      </c>
      <c r="S184" s="8" t="s">
        <v>286</v>
      </c>
      <c r="T184" s="65">
        <v>618</v>
      </c>
      <c r="U184" s="9">
        <v>92.7</v>
      </c>
      <c r="V184" s="16">
        <v>1.02</v>
      </c>
      <c r="W184" s="16">
        <v>94.55</v>
      </c>
      <c r="X184" s="17" t="s">
        <v>31</v>
      </c>
      <c r="Y184" s="17" t="s">
        <v>31</v>
      </c>
      <c r="Z184" s="17">
        <v>114.04</v>
      </c>
      <c r="AA184" s="17" t="s">
        <v>31</v>
      </c>
      <c r="AB184" s="17" t="s">
        <v>31</v>
      </c>
    </row>
    <row r="185" spans="1:28" s="74" customFormat="1" ht="30" customHeight="1" x14ac:dyDescent="0.25">
      <c r="A185" s="88" t="s">
        <v>26</v>
      </c>
      <c r="B185" s="6" t="s">
        <v>335</v>
      </c>
      <c r="C185" s="61" t="s">
        <v>633</v>
      </c>
      <c r="D185" s="63" t="s">
        <v>631</v>
      </c>
      <c r="E185" s="61">
        <v>0.18</v>
      </c>
      <c r="F185" s="18" t="s">
        <v>7</v>
      </c>
      <c r="G185" s="65" t="s">
        <v>632</v>
      </c>
      <c r="H185" s="65">
        <v>1667</v>
      </c>
      <c r="I185" s="16">
        <v>300.06</v>
      </c>
      <c r="J185" s="247" t="s">
        <v>31</v>
      </c>
      <c r="K185" s="248"/>
      <c r="L185" s="16">
        <v>443.13</v>
      </c>
      <c r="M185" s="247" t="s">
        <v>31</v>
      </c>
      <c r="N185" s="248"/>
      <c r="O185" s="61">
        <v>0.4</v>
      </c>
      <c r="P185" s="61" t="s">
        <v>287</v>
      </c>
      <c r="Q185" s="61">
        <v>0.18</v>
      </c>
      <c r="R185" s="61" t="s">
        <v>7</v>
      </c>
      <c r="S185" s="8" t="s">
        <v>286</v>
      </c>
      <c r="T185" s="65">
        <v>618</v>
      </c>
      <c r="U185" s="9">
        <v>111.24</v>
      </c>
      <c r="V185" s="16">
        <v>1.02</v>
      </c>
      <c r="W185" s="16">
        <v>113.46</v>
      </c>
      <c r="X185" s="17" t="s">
        <v>31</v>
      </c>
      <c r="Y185" s="17" t="s">
        <v>31</v>
      </c>
      <c r="Z185" s="17">
        <v>136.84</v>
      </c>
      <c r="AA185" s="17" t="s">
        <v>31</v>
      </c>
      <c r="AB185" s="17" t="s">
        <v>31</v>
      </c>
    </row>
    <row r="186" spans="1:28" s="74" customFormat="1" ht="30" customHeight="1" x14ac:dyDescent="0.25">
      <c r="A186" s="88" t="s">
        <v>77</v>
      </c>
      <c r="B186" s="6" t="s">
        <v>341</v>
      </c>
      <c r="C186" s="61" t="s">
        <v>633</v>
      </c>
      <c r="D186" s="63" t="s">
        <v>631</v>
      </c>
      <c r="E186" s="61">
        <v>0.18</v>
      </c>
      <c r="F186" s="18" t="s">
        <v>7</v>
      </c>
      <c r="G186" s="65" t="s">
        <v>632</v>
      </c>
      <c r="H186" s="65">
        <v>1667</v>
      </c>
      <c r="I186" s="16">
        <v>300.06</v>
      </c>
      <c r="J186" s="247" t="s">
        <v>31</v>
      </c>
      <c r="K186" s="248"/>
      <c r="L186" s="16">
        <v>443.13</v>
      </c>
      <c r="M186" s="247" t="s">
        <v>31</v>
      </c>
      <c r="N186" s="248"/>
      <c r="O186" s="61">
        <v>0.4</v>
      </c>
      <c r="P186" s="61" t="s">
        <v>287</v>
      </c>
      <c r="Q186" s="61">
        <v>0.18</v>
      </c>
      <c r="R186" s="61" t="s">
        <v>7</v>
      </c>
      <c r="S186" s="8" t="s">
        <v>286</v>
      </c>
      <c r="T186" s="65">
        <v>618</v>
      </c>
      <c r="U186" s="9">
        <v>111.24</v>
      </c>
      <c r="V186" s="16">
        <v>1.02</v>
      </c>
      <c r="W186" s="16">
        <v>113.46</v>
      </c>
      <c r="X186" s="17" t="s">
        <v>31</v>
      </c>
      <c r="Y186" s="17" t="s">
        <v>31</v>
      </c>
      <c r="Z186" s="17">
        <v>136.84</v>
      </c>
      <c r="AA186" s="17" t="s">
        <v>31</v>
      </c>
      <c r="AB186" s="17" t="s">
        <v>31</v>
      </c>
    </row>
    <row r="187" spans="1:28" s="74" customFormat="1" ht="30" customHeight="1" x14ac:dyDescent="0.25">
      <c r="A187" s="88" t="s">
        <v>78</v>
      </c>
      <c r="B187" s="6" t="s">
        <v>347</v>
      </c>
      <c r="C187" s="61" t="s">
        <v>633</v>
      </c>
      <c r="D187" s="63" t="s">
        <v>631</v>
      </c>
      <c r="E187" s="61">
        <v>0.09</v>
      </c>
      <c r="F187" s="18" t="s">
        <v>7</v>
      </c>
      <c r="G187" s="65" t="s">
        <v>632</v>
      </c>
      <c r="H187" s="65">
        <v>1667</v>
      </c>
      <c r="I187" s="16">
        <v>150.03</v>
      </c>
      <c r="J187" s="247" t="s">
        <v>31</v>
      </c>
      <c r="K187" s="248"/>
      <c r="L187" s="16">
        <v>221.57</v>
      </c>
      <c r="M187" s="247" t="s">
        <v>31</v>
      </c>
      <c r="N187" s="248"/>
      <c r="O187" s="61">
        <v>0.4</v>
      </c>
      <c r="P187" s="61" t="s">
        <v>287</v>
      </c>
      <c r="Q187" s="61">
        <v>0.09</v>
      </c>
      <c r="R187" s="61" t="s">
        <v>7</v>
      </c>
      <c r="S187" s="8" t="s">
        <v>286</v>
      </c>
      <c r="T187" s="65">
        <v>618</v>
      </c>
      <c r="U187" s="9">
        <v>55.62</v>
      </c>
      <c r="V187" s="16">
        <v>1.02</v>
      </c>
      <c r="W187" s="16">
        <v>56.73</v>
      </c>
      <c r="X187" s="17" t="s">
        <v>31</v>
      </c>
      <c r="Y187" s="17" t="s">
        <v>31</v>
      </c>
      <c r="Z187" s="17">
        <v>68.42</v>
      </c>
      <c r="AA187" s="17" t="s">
        <v>31</v>
      </c>
      <c r="AB187" s="17" t="s">
        <v>31</v>
      </c>
    </row>
    <row r="188" spans="1:28" s="74" customFormat="1" ht="30" customHeight="1" x14ac:dyDescent="0.25">
      <c r="A188" s="88" t="s">
        <v>80</v>
      </c>
      <c r="B188" s="6" t="s">
        <v>353</v>
      </c>
      <c r="C188" s="61" t="s">
        <v>633</v>
      </c>
      <c r="D188" s="63" t="s">
        <v>631</v>
      </c>
      <c r="E188" s="61">
        <v>0.1</v>
      </c>
      <c r="F188" s="18" t="s">
        <v>7</v>
      </c>
      <c r="G188" s="65" t="s">
        <v>632</v>
      </c>
      <c r="H188" s="65">
        <v>1667</v>
      </c>
      <c r="I188" s="16">
        <v>166.7</v>
      </c>
      <c r="J188" s="247" t="s">
        <v>31</v>
      </c>
      <c r="K188" s="248"/>
      <c r="L188" s="16">
        <v>246.19</v>
      </c>
      <c r="M188" s="247" t="s">
        <v>31</v>
      </c>
      <c r="N188" s="248"/>
      <c r="O188" s="61">
        <v>0.4</v>
      </c>
      <c r="P188" s="61" t="s">
        <v>287</v>
      </c>
      <c r="Q188" s="61">
        <v>0.1</v>
      </c>
      <c r="R188" s="61" t="s">
        <v>7</v>
      </c>
      <c r="S188" s="8" t="s">
        <v>286</v>
      </c>
      <c r="T188" s="65">
        <v>618</v>
      </c>
      <c r="U188" s="9">
        <v>61.800000000000004</v>
      </c>
      <c r="V188" s="16">
        <v>1.02</v>
      </c>
      <c r="W188" s="16">
        <v>63.04</v>
      </c>
      <c r="X188" s="17" t="s">
        <v>31</v>
      </c>
      <c r="Y188" s="17" t="s">
        <v>31</v>
      </c>
      <c r="Z188" s="17">
        <v>76.03</v>
      </c>
      <c r="AA188" s="17" t="s">
        <v>31</v>
      </c>
      <c r="AB188" s="17" t="s">
        <v>31</v>
      </c>
    </row>
    <row r="189" spans="1:28" s="74" customFormat="1" ht="69" customHeight="1" x14ac:dyDescent="0.25">
      <c r="A189" s="88" t="s">
        <v>38</v>
      </c>
      <c r="B189" s="7" t="s">
        <v>99</v>
      </c>
      <c r="C189" s="61" t="s">
        <v>31</v>
      </c>
      <c r="D189" s="61" t="s">
        <v>31</v>
      </c>
      <c r="E189" s="61" t="s">
        <v>31</v>
      </c>
      <c r="F189" s="61" t="s">
        <v>31</v>
      </c>
      <c r="G189" s="61" t="s">
        <v>31</v>
      </c>
      <c r="H189" s="61" t="s">
        <v>31</v>
      </c>
      <c r="I189" s="61" t="s">
        <v>31</v>
      </c>
      <c r="J189" s="61" t="s">
        <v>31</v>
      </c>
      <c r="K189" s="61" t="s">
        <v>31</v>
      </c>
      <c r="L189" s="61" t="s">
        <v>31</v>
      </c>
      <c r="M189" s="61" t="s">
        <v>31</v>
      </c>
      <c r="N189" s="61" t="s">
        <v>31</v>
      </c>
      <c r="O189" s="61" t="s">
        <v>31</v>
      </c>
      <c r="P189" s="61" t="s">
        <v>31</v>
      </c>
      <c r="Q189" s="61" t="s">
        <v>31</v>
      </c>
      <c r="R189" s="61" t="s">
        <v>31</v>
      </c>
      <c r="S189" s="61" t="s">
        <v>31</v>
      </c>
      <c r="T189" s="61" t="s">
        <v>31</v>
      </c>
      <c r="U189" s="61" t="s">
        <v>31</v>
      </c>
      <c r="V189" s="61" t="s">
        <v>31</v>
      </c>
      <c r="W189" s="61" t="s">
        <v>31</v>
      </c>
      <c r="X189" s="61" t="s">
        <v>31</v>
      </c>
      <c r="Y189" s="61" t="s">
        <v>31</v>
      </c>
      <c r="Z189" s="61" t="s">
        <v>31</v>
      </c>
      <c r="AA189" s="61" t="s">
        <v>31</v>
      </c>
      <c r="AB189" s="61" t="s">
        <v>31</v>
      </c>
    </row>
    <row r="190" spans="1:28" s="74" customFormat="1" ht="55.5" customHeight="1" x14ac:dyDescent="0.25">
      <c r="A190" s="88" t="s">
        <v>27</v>
      </c>
      <c r="B190" s="6" t="s">
        <v>328</v>
      </c>
      <c r="C190" s="61" t="s">
        <v>633</v>
      </c>
      <c r="D190" s="18" t="s">
        <v>635</v>
      </c>
      <c r="E190" s="61">
        <v>0.15</v>
      </c>
      <c r="F190" s="18" t="s">
        <v>7</v>
      </c>
      <c r="G190" s="61" t="s">
        <v>634</v>
      </c>
      <c r="H190" s="65">
        <v>591</v>
      </c>
      <c r="I190" s="16">
        <v>88.65</v>
      </c>
      <c r="J190" s="247" t="s">
        <v>31</v>
      </c>
      <c r="K190" s="248"/>
      <c r="L190" s="16">
        <v>130.91999999999999</v>
      </c>
      <c r="M190" s="247" t="s">
        <v>31</v>
      </c>
      <c r="N190" s="248"/>
      <c r="O190" s="61">
        <v>0.4</v>
      </c>
      <c r="P190" s="61" t="s">
        <v>710</v>
      </c>
      <c r="Q190" s="61">
        <v>0.15</v>
      </c>
      <c r="R190" s="61" t="s">
        <v>7</v>
      </c>
      <c r="S190" s="8" t="s">
        <v>106</v>
      </c>
      <c r="T190" s="65">
        <v>496</v>
      </c>
      <c r="U190" s="9">
        <v>74.399999999999991</v>
      </c>
      <c r="V190" s="9">
        <v>1</v>
      </c>
      <c r="W190" s="16">
        <v>74.400000000000006</v>
      </c>
      <c r="X190" s="17" t="s">
        <v>31</v>
      </c>
      <c r="Y190" s="17" t="s">
        <v>31</v>
      </c>
      <c r="Z190" s="17">
        <v>89.73</v>
      </c>
      <c r="AA190" s="17" t="s">
        <v>31</v>
      </c>
      <c r="AB190" s="17" t="s">
        <v>31</v>
      </c>
    </row>
    <row r="191" spans="1:28" s="74" customFormat="1" ht="51" customHeight="1" x14ac:dyDescent="0.25">
      <c r="A191" s="88" t="s">
        <v>28</v>
      </c>
      <c r="B191" s="6" t="s">
        <v>335</v>
      </c>
      <c r="C191" s="61" t="s">
        <v>633</v>
      </c>
      <c r="D191" s="18" t="s">
        <v>635</v>
      </c>
      <c r="E191" s="61">
        <v>0.18</v>
      </c>
      <c r="F191" s="18" t="s">
        <v>7</v>
      </c>
      <c r="G191" s="61" t="s">
        <v>634</v>
      </c>
      <c r="H191" s="65">
        <v>591</v>
      </c>
      <c r="I191" s="16">
        <v>106.38</v>
      </c>
      <c r="J191" s="247" t="s">
        <v>31</v>
      </c>
      <c r="K191" s="248"/>
      <c r="L191" s="16">
        <v>157.1</v>
      </c>
      <c r="M191" s="247" t="s">
        <v>31</v>
      </c>
      <c r="N191" s="248"/>
      <c r="O191" s="61">
        <v>0.4</v>
      </c>
      <c r="P191" s="61" t="s">
        <v>710</v>
      </c>
      <c r="Q191" s="61">
        <v>0.18</v>
      </c>
      <c r="R191" s="61" t="s">
        <v>7</v>
      </c>
      <c r="S191" s="8" t="s">
        <v>106</v>
      </c>
      <c r="T191" s="65">
        <v>496</v>
      </c>
      <c r="U191" s="9">
        <v>89.28</v>
      </c>
      <c r="V191" s="9">
        <v>1</v>
      </c>
      <c r="W191" s="16">
        <v>89.28</v>
      </c>
      <c r="X191" s="17" t="s">
        <v>31</v>
      </c>
      <c r="Y191" s="17" t="s">
        <v>31</v>
      </c>
      <c r="Z191" s="17">
        <v>107.68</v>
      </c>
      <c r="AA191" s="17" t="s">
        <v>31</v>
      </c>
      <c r="AB191" s="17" t="s">
        <v>31</v>
      </c>
    </row>
    <row r="192" spans="1:28" s="74" customFormat="1" ht="48" customHeight="1" x14ac:dyDescent="0.25">
      <c r="A192" s="88" t="s">
        <v>90</v>
      </c>
      <c r="B192" s="6" t="s">
        <v>341</v>
      </c>
      <c r="C192" s="61" t="s">
        <v>633</v>
      </c>
      <c r="D192" s="18" t="s">
        <v>635</v>
      </c>
      <c r="E192" s="61">
        <v>0.18</v>
      </c>
      <c r="F192" s="18" t="s">
        <v>7</v>
      </c>
      <c r="G192" s="61" t="s">
        <v>634</v>
      </c>
      <c r="H192" s="65">
        <v>591</v>
      </c>
      <c r="I192" s="16">
        <v>106.38</v>
      </c>
      <c r="J192" s="247" t="s">
        <v>31</v>
      </c>
      <c r="K192" s="248"/>
      <c r="L192" s="16">
        <v>157.1</v>
      </c>
      <c r="M192" s="247" t="s">
        <v>31</v>
      </c>
      <c r="N192" s="248"/>
      <c r="O192" s="61">
        <v>0.4</v>
      </c>
      <c r="P192" s="61" t="s">
        <v>710</v>
      </c>
      <c r="Q192" s="61">
        <v>0.18</v>
      </c>
      <c r="R192" s="61" t="s">
        <v>7</v>
      </c>
      <c r="S192" s="8" t="s">
        <v>106</v>
      </c>
      <c r="T192" s="65">
        <v>496</v>
      </c>
      <c r="U192" s="9">
        <v>89.28</v>
      </c>
      <c r="V192" s="9">
        <v>1</v>
      </c>
      <c r="W192" s="16">
        <v>89.28</v>
      </c>
      <c r="X192" s="17" t="s">
        <v>31</v>
      </c>
      <c r="Y192" s="17" t="s">
        <v>31</v>
      </c>
      <c r="Z192" s="17">
        <v>107.68</v>
      </c>
      <c r="AA192" s="17" t="s">
        <v>31</v>
      </c>
      <c r="AB192" s="17" t="s">
        <v>31</v>
      </c>
    </row>
    <row r="193" spans="1:28" s="74" customFormat="1" ht="57" customHeight="1" x14ac:dyDescent="0.25">
      <c r="A193" s="88" t="s">
        <v>91</v>
      </c>
      <c r="B193" s="6" t="s">
        <v>347</v>
      </c>
      <c r="C193" s="61" t="s">
        <v>633</v>
      </c>
      <c r="D193" s="18" t="s">
        <v>635</v>
      </c>
      <c r="E193" s="61">
        <v>0.09</v>
      </c>
      <c r="F193" s="18" t="s">
        <v>7</v>
      </c>
      <c r="G193" s="61" t="s">
        <v>634</v>
      </c>
      <c r="H193" s="65">
        <v>591</v>
      </c>
      <c r="I193" s="16">
        <v>53.19</v>
      </c>
      <c r="J193" s="247" t="s">
        <v>31</v>
      </c>
      <c r="K193" s="248"/>
      <c r="L193" s="16">
        <v>78.55</v>
      </c>
      <c r="M193" s="247" t="s">
        <v>31</v>
      </c>
      <c r="N193" s="248"/>
      <c r="O193" s="61">
        <v>0.4</v>
      </c>
      <c r="P193" s="61" t="s">
        <v>710</v>
      </c>
      <c r="Q193" s="61">
        <v>0.09</v>
      </c>
      <c r="R193" s="61" t="s">
        <v>7</v>
      </c>
      <c r="S193" s="8" t="s">
        <v>106</v>
      </c>
      <c r="T193" s="65">
        <v>496</v>
      </c>
      <c r="U193" s="9">
        <v>44.64</v>
      </c>
      <c r="V193" s="9">
        <v>1</v>
      </c>
      <c r="W193" s="16">
        <v>44.64</v>
      </c>
      <c r="X193" s="17" t="s">
        <v>31</v>
      </c>
      <c r="Y193" s="17" t="s">
        <v>31</v>
      </c>
      <c r="Z193" s="17">
        <v>53.84</v>
      </c>
      <c r="AA193" s="17" t="s">
        <v>31</v>
      </c>
      <c r="AB193" s="17" t="s">
        <v>31</v>
      </c>
    </row>
    <row r="194" spans="1:28" s="74" customFormat="1" ht="48.75" customHeight="1" x14ac:dyDescent="0.25">
      <c r="A194" s="88" t="s">
        <v>92</v>
      </c>
      <c r="B194" s="6" t="s">
        <v>353</v>
      </c>
      <c r="C194" s="61" t="s">
        <v>633</v>
      </c>
      <c r="D194" s="18" t="s">
        <v>635</v>
      </c>
      <c r="E194" s="61">
        <v>0.1</v>
      </c>
      <c r="F194" s="18" t="s">
        <v>7</v>
      </c>
      <c r="G194" s="61" t="s">
        <v>634</v>
      </c>
      <c r="H194" s="65">
        <v>591</v>
      </c>
      <c r="I194" s="16">
        <v>59.1</v>
      </c>
      <c r="J194" s="247" t="s">
        <v>31</v>
      </c>
      <c r="K194" s="248"/>
      <c r="L194" s="16">
        <v>87.28</v>
      </c>
      <c r="M194" s="247" t="s">
        <v>31</v>
      </c>
      <c r="N194" s="248"/>
      <c r="O194" s="61">
        <v>0.4</v>
      </c>
      <c r="P194" s="61" t="s">
        <v>710</v>
      </c>
      <c r="Q194" s="61">
        <v>0.1</v>
      </c>
      <c r="R194" s="61" t="s">
        <v>7</v>
      </c>
      <c r="S194" s="8" t="s">
        <v>106</v>
      </c>
      <c r="T194" s="65">
        <v>496</v>
      </c>
      <c r="U194" s="9">
        <v>49.6</v>
      </c>
      <c r="V194" s="9">
        <v>1</v>
      </c>
      <c r="W194" s="16">
        <v>49.6</v>
      </c>
      <c r="X194" s="17" t="s">
        <v>31</v>
      </c>
      <c r="Y194" s="17" t="s">
        <v>31</v>
      </c>
      <c r="Z194" s="17">
        <v>59.82</v>
      </c>
      <c r="AA194" s="17" t="s">
        <v>31</v>
      </c>
      <c r="AB194" s="17" t="s">
        <v>31</v>
      </c>
    </row>
    <row r="195" spans="1:28" s="74" customFormat="1" ht="30" customHeight="1" x14ac:dyDescent="0.25">
      <c r="A195" s="88" t="s">
        <v>35</v>
      </c>
      <c r="B195" s="7" t="s">
        <v>75</v>
      </c>
      <c r="C195" s="61" t="s">
        <v>31</v>
      </c>
      <c r="D195" s="61" t="s">
        <v>31</v>
      </c>
      <c r="E195" s="61" t="s">
        <v>31</v>
      </c>
      <c r="F195" s="61" t="s">
        <v>31</v>
      </c>
      <c r="G195" s="61" t="s">
        <v>31</v>
      </c>
      <c r="H195" s="61" t="s">
        <v>31</v>
      </c>
      <c r="I195" s="61" t="s">
        <v>31</v>
      </c>
      <c r="J195" s="61" t="s">
        <v>31</v>
      </c>
      <c r="K195" s="61" t="s">
        <v>31</v>
      </c>
      <c r="L195" s="61" t="s">
        <v>31</v>
      </c>
      <c r="M195" s="61" t="s">
        <v>31</v>
      </c>
      <c r="N195" s="61" t="s">
        <v>31</v>
      </c>
      <c r="O195" s="61" t="s">
        <v>31</v>
      </c>
      <c r="P195" s="61" t="s">
        <v>31</v>
      </c>
      <c r="Q195" s="61" t="s">
        <v>31</v>
      </c>
      <c r="R195" s="61" t="s">
        <v>31</v>
      </c>
      <c r="S195" s="61" t="s">
        <v>31</v>
      </c>
      <c r="T195" s="61" t="s">
        <v>31</v>
      </c>
      <c r="U195" s="61" t="s">
        <v>31</v>
      </c>
      <c r="V195" s="61" t="s">
        <v>31</v>
      </c>
      <c r="W195" s="16" t="s">
        <v>31</v>
      </c>
      <c r="X195" s="17" t="s">
        <v>31</v>
      </c>
      <c r="Y195" s="17" t="s">
        <v>31</v>
      </c>
      <c r="Z195" s="17">
        <v>0</v>
      </c>
      <c r="AA195" s="17" t="s">
        <v>31</v>
      </c>
      <c r="AB195" s="17" t="s">
        <v>31</v>
      </c>
    </row>
    <row r="196" spans="1:28" s="74" customFormat="1" ht="37.5" customHeight="1" x14ac:dyDescent="0.25">
      <c r="A196" s="88" t="s">
        <v>15</v>
      </c>
      <c r="B196" s="6" t="s">
        <v>328</v>
      </c>
      <c r="C196" s="61">
        <v>0.4</v>
      </c>
      <c r="D196" s="61" t="s">
        <v>332</v>
      </c>
      <c r="E196" s="61">
        <v>1</v>
      </c>
      <c r="F196" s="61" t="s">
        <v>6</v>
      </c>
      <c r="G196" s="65" t="s">
        <v>637</v>
      </c>
      <c r="H196" s="65">
        <v>2108</v>
      </c>
      <c r="I196" s="16">
        <v>519.59</v>
      </c>
      <c r="J196" s="247" t="s">
        <v>31</v>
      </c>
      <c r="K196" s="248"/>
      <c r="L196" s="16">
        <v>767.34</v>
      </c>
      <c r="M196" s="247" t="s">
        <v>31</v>
      </c>
      <c r="N196" s="248"/>
      <c r="O196" s="61">
        <v>0.4</v>
      </c>
      <c r="P196" s="61" t="s">
        <v>332</v>
      </c>
      <c r="Q196" s="61">
        <v>1</v>
      </c>
      <c r="R196" s="61" t="s">
        <v>6</v>
      </c>
      <c r="S196" s="8" t="s">
        <v>115</v>
      </c>
      <c r="T196" s="65">
        <v>613.74</v>
      </c>
      <c r="U196" s="9">
        <v>613.74</v>
      </c>
      <c r="V196" s="9">
        <v>1</v>
      </c>
      <c r="W196" s="16">
        <v>613.74</v>
      </c>
      <c r="X196" s="17" t="s">
        <v>31</v>
      </c>
      <c r="Y196" s="17" t="s">
        <v>31</v>
      </c>
      <c r="Z196" s="17">
        <v>740.24</v>
      </c>
      <c r="AA196" s="17" t="s">
        <v>31</v>
      </c>
      <c r="AB196" s="17" t="s">
        <v>31</v>
      </c>
    </row>
    <row r="197" spans="1:28" s="74" customFormat="1" ht="48" customHeight="1" x14ac:dyDescent="0.25">
      <c r="A197" s="88" t="s">
        <v>16</v>
      </c>
      <c r="B197" s="6" t="s">
        <v>335</v>
      </c>
      <c r="C197" s="61">
        <v>0.4</v>
      </c>
      <c r="D197" s="61" t="s">
        <v>339</v>
      </c>
      <c r="E197" s="61">
        <v>1</v>
      </c>
      <c r="F197" s="61" t="s">
        <v>6</v>
      </c>
      <c r="G197" s="65" t="s">
        <v>637</v>
      </c>
      <c r="H197" s="65">
        <v>2108</v>
      </c>
      <c r="I197" s="16">
        <v>752.9</v>
      </c>
      <c r="J197" s="247" t="s">
        <v>31</v>
      </c>
      <c r="K197" s="248"/>
      <c r="L197" s="16">
        <v>1111.9000000000001</v>
      </c>
      <c r="M197" s="247" t="s">
        <v>31</v>
      </c>
      <c r="N197" s="248"/>
      <c r="O197" s="61">
        <v>0.4</v>
      </c>
      <c r="P197" s="61" t="s">
        <v>339</v>
      </c>
      <c r="Q197" s="61">
        <v>1</v>
      </c>
      <c r="R197" s="61" t="s">
        <v>6</v>
      </c>
      <c r="S197" s="8" t="s">
        <v>115</v>
      </c>
      <c r="T197" s="65">
        <v>1897.08</v>
      </c>
      <c r="U197" s="9">
        <v>1897.08</v>
      </c>
      <c r="V197" s="9">
        <v>1</v>
      </c>
      <c r="W197" s="16">
        <v>1897.08</v>
      </c>
      <c r="X197" s="17" t="s">
        <v>31</v>
      </c>
      <c r="Y197" s="17" t="s">
        <v>31</v>
      </c>
      <c r="Z197" s="17">
        <v>2288.08</v>
      </c>
      <c r="AA197" s="17" t="s">
        <v>31</v>
      </c>
      <c r="AB197" s="17" t="s">
        <v>31</v>
      </c>
    </row>
    <row r="198" spans="1:28" s="74" customFormat="1" ht="43.5" customHeight="1" x14ac:dyDescent="0.25">
      <c r="A198" s="88" t="s">
        <v>17</v>
      </c>
      <c r="B198" s="6" t="s">
        <v>341</v>
      </c>
      <c r="C198" s="61">
        <v>0.4</v>
      </c>
      <c r="D198" s="61" t="s">
        <v>345</v>
      </c>
      <c r="E198" s="61">
        <v>1</v>
      </c>
      <c r="F198" s="61" t="s">
        <v>6</v>
      </c>
      <c r="G198" s="65" t="s">
        <v>639</v>
      </c>
      <c r="H198" s="65">
        <v>510</v>
      </c>
      <c r="I198" s="16">
        <v>419.22</v>
      </c>
      <c r="J198" s="247" t="s">
        <v>31</v>
      </c>
      <c r="K198" s="248"/>
      <c r="L198" s="16">
        <v>619.11</v>
      </c>
      <c r="M198" s="247" t="s">
        <v>31</v>
      </c>
      <c r="N198" s="248"/>
      <c r="O198" s="61">
        <v>0.4</v>
      </c>
      <c r="P198" s="61" t="s">
        <v>345</v>
      </c>
      <c r="Q198" s="61">
        <v>1</v>
      </c>
      <c r="R198" s="61" t="s">
        <v>6</v>
      </c>
      <c r="S198" s="8" t="s">
        <v>116</v>
      </c>
      <c r="T198" s="65">
        <v>561</v>
      </c>
      <c r="U198" s="9">
        <v>561</v>
      </c>
      <c r="V198" s="9">
        <v>1</v>
      </c>
      <c r="W198" s="16">
        <v>561</v>
      </c>
      <c r="X198" s="17" t="s">
        <v>31</v>
      </c>
      <c r="Y198" s="17" t="s">
        <v>31</v>
      </c>
      <c r="Z198" s="17">
        <v>676.63</v>
      </c>
      <c r="AA198" s="17" t="s">
        <v>31</v>
      </c>
      <c r="AB198" s="17" t="s">
        <v>31</v>
      </c>
    </row>
    <row r="199" spans="1:28" s="74" customFormat="1" ht="66" customHeight="1" x14ac:dyDescent="0.25">
      <c r="A199" s="88" t="s">
        <v>93</v>
      </c>
      <c r="B199" s="6" t="s">
        <v>347</v>
      </c>
      <c r="C199" s="61">
        <v>0.4</v>
      </c>
      <c r="D199" s="61" t="s">
        <v>351</v>
      </c>
      <c r="E199" s="61">
        <v>1</v>
      </c>
      <c r="F199" s="61" t="s">
        <v>6</v>
      </c>
      <c r="G199" s="65" t="s">
        <v>637</v>
      </c>
      <c r="H199" s="65">
        <v>2108</v>
      </c>
      <c r="I199" s="16">
        <v>657.02</v>
      </c>
      <c r="J199" s="247" t="s">
        <v>31</v>
      </c>
      <c r="K199" s="248"/>
      <c r="L199" s="16">
        <v>970.3</v>
      </c>
      <c r="M199" s="247" t="s">
        <v>31</v>
      </c>
      <c r="N199" s="248"/>
      <c r="O199" s="61">
        <v>0.4</v>
      </c>
      <c r="P199" s="61" t="s">
        <v>351</v>
      </c>
      <c r="Q199" s="61">
        <v>1</v>
      </c>
      <c r="R199" s="61" t="s">
        <v>6</v>
      </c>
      <c r="S199" s="8" t="s">
        <v>115</v>
      </c>
      <c r="T199" s="65">
        <v>1369.68</v>
      </c>
      <c r="U199" s="9">
        <v>1369.68</v>
      </c>
      <c r="V199" s="9">
        <v>1</v>
      </c>
      <c r="W199" s="16">
        <v>1369.68</v>
      </c>
      <c r="X199" s="17" t="s">
        <v>31</v>
      </c>
      <c r="Y199" s="17" t="s">
        <v>31</v>
      </c>
      <c r="Z199" s="17">
        <v>1651.98</v>
      </c>
      <c r="AA199" s="17" t="s">
        <v>31</v>
      </c>
      <c r="AB199" s="17" t="s">
        <v>31</v>
      </c>
    </row>
    <row r="200" spans="1:28" s="74" customFormat="1" ht="66" customHeight="1" x14ac:dyDescent="0.25">
      <c r="A200" s="88" t="s">
        <v>94</v>
      </c>
      <c r="B200" s="6" t="s">
        <v>353</v>
      </c>
      <c r="C200" s="61">
        <v>0.4</v>
      </c>
      <c r="D200" s="61" t="s">
        <v>645</v>
      </c>
      <c r="E200" s="61">
        <v>1</v>
      </c>
      <c r="F200" s="61" t="s">
        <v>6</v>
      </c>
      <c r="G200" s="65" t="s">
        <v>637</v>
      </c>
      <c r="H200" s="65">
        <v>2108</v>
      </c>
      <c r="I200" s="16">
        <v>1247.96</v>
      </c>
      <c r="J200" s="247" t="s">
        <v>31</v>
      </c>
      <c r="K200" s="248"/>
      <c r="L200" s="16">
        <v>1843.01</v>
      </c>
      <c r="M200" s="247" t="s">
        <v>31</v>
      </c>
      <c r="N200" s="248"/>
      <c r="O200" s="61">
        <v>0.4</v>
      </c>
      <c r="P200" s="61" t="s">
        <v>357</v>
      </c>
      <c r="Q200" s="61">
        <v>1</v>
      </c>
      <c r="R200" s="61" t="s">
        <v>6</v>
      </c>
      <c r="S200" s="8" t="s">
        <v>113</v>
      </c>
      <c r="T200" s="65">
        <v>2319</v>
      </c>
      <c r="U200" s="9">
        <v>2319</v>
      </c>
      <c r="V200" s="9">
        <v>1</v>
      </c>
      <c r="W200" s="16">
        <v>2319</v>
      </c>
      <c r="X200" s="17" t="s">
        <v>31</v>
      </c>
      <c r="Y200" s="17" t="s">
        <v>31</v>
      </c>
      <c r="Z200" s="17">
        <v>2796.96</v>
      </c>
      <c r="AA200" s="17" t="s">
        <v>31</v>
      </c>
      <c r="AB200" s="17" t="s">
        <v>31</v>
      </c>
    </row>
    <row r="201" spans="1:28" s="74" customFormat="1" ht="66" customHeight="1" x14ac:dyDescent="0.25">
      <c r="A201" s="88" t="s">
        <v>206</v>
      </c>
      <c r="B201" s="6" t="s">
        <v>221</v>
      </c>
      <c r="C201" s="61">
        <v>0.4</v>
      </c>
      <c r="D201" s="61" t="s">
        <v>207</v>
      </c>
      <c r="E201" s="61" t="s">
        <v>31</v>
      </c>
      <c r="F201" s="61" t="s">
        <v>31</v>
      </c>
      <c r="G201" s="61" t="s">
        <v>31</v>
      </c>
      <c r="H201" s="61" t="s">
        <v>31</v>
      </c>
      <c r="I201" s="61" t="s">
        <v>31</v>
      </c>
      <c r="J201" s="247" t="s">
        <v>31</v>
      </c>
      <c r="K201" s="248"/>
      <c r="L201" s="61" t="s">
        <v>31</v>
      </c>
      <c r="M201" s="247" t="s">
        <v>31</v>
      </c>
      <c r="N201" s="248"/>
      <c r="O201" s="61">
        <v>0.4</v>
      </c>
      <c r="P201" s="61" t="s">
        <v>207</v>
      </c>
      <c r="Q201" s="61">
        <v>1</v>
      </c>
      <c r="R201" s="61" t="s">
        <v>6</v>
      </c>
      <c r="S201" s="8" t="s">
        <v>208</v>
      </c>
      <c r="T201" s="65">
        <v>481.8</v>
      </c>
      <c r="U201" s="9">
        <v>481.8</v>
      </c>
      <c r="V201" s="9">
        <v>1</v>
      </c>
      <c r="W201" s="16">
        <v>481.8</v>
      </c>
      <c r="X201" s="17" t="s">
        <v>31</v>
      </c>
      <c r="Y201" s="17" t="s">
        <v>31</v>
      </c>
      <c r="Z201" s="17">
        <v>581.1</v>
      </c>
      <c r="AA201" s="17" t="s">
        <v>31</v>
      </c>
      <c r="AB201" s="17" t="s">
        <v>31</v>
      </c>
    </row>
    <row r="202" spans="1:28" s="74" customFormat="1" ht="66" customHeight="1" x14ac:dyDescent="0.25">
      <c r="A202" s="88" t="s">
        <v>229</v>
      </c>
      <c r="B202" s="6" t="s">
        <v>225</v>
      </c>
      <c r="C202" s="61">
        <v>0.4</v>
      </c>
      <c r="D202" s="61" t="s">
        <v>380</v>
      </c>
      <c r="E202" s="61" t="s">
        <v>31</v>
      </c>
      <c r="F202" s="61" t="s">
        <v>31</v>
      </c>
      <c r="G202" s="61" t="s">
        <v>31</v>
      </c>
      <c r="H202" s="61" t="s">
        <v>31</v>
      </c>
      <c r="I202" s="61" t="s">
        <v>31</v>
      </c>
      <c r="J202" s="247" t="s">
        <v>31</v>
      </c>
      <c r="K202" s="248"/>
      <c r="L202" s="61" t="s">
        <v>31</v>
      </c>
      <c r="M202" s="247" t="s">
        <v>31</v>
      </c>
      <c r="N202" s="248"/>
      <c r="O202" s="61">
        <v>0.4</v>
      </c>
      <c r="P202" s="61" t="s">
        <v>380</v>
      </c>
      <c r="Q202" s="61">
        <v>1</v>
      </c>
      <c r="R202" s="61" t="s">
        <v>6</v>
      </c>
      <c r="S202" s="8" t="s">
        <v>113</v>
      </c>
      <c r="T202" s="65">
        <v>2319</v>
      </c>
      <c r="U202" s="9">
        <v>2319</v>
      </c>
      <c r="V202" s="9">
        <v>1</v>
      </c>
      <c r="W202" s="16">
        <v>2319</v>
      </c>
      <c r="X202" s="17" t="s">
        <v>31</v>
      </c>
      <c r="Y202" s="17" t="s">
        <v>31</v>
      </c>
      <c r="Z202" s="17">
        <v>2796.96</v>
      </c>
      <c r="AA202" s="17" t="s">
        <v>31</v>
      </c>
      <c r="AB202" s="17" t="s">
        <v>31</v>
      </c>
    </row>
    <row r="203" spans="1:28" s="74" customFormat="1" ht="30" customHeight="1" x14ac:dyDescent="0.25">
      <c r="A203" s="88" t="s">
        <v>100</v>
      </c>
      <c r="B203" s="7" t="s">
        <v>82</v>
      </c>
      <c r="C203" s="61" t="s">
        <v>31</v>
      </c>
      <c r="D203" s="61" t="s">
        <v>31</v>
      </c>
      <c r="E203" s="61" t="s">
        <v>31</v>
      </c>
      <c r="F203" s="61" t="s">
        <v>31</v>
      </c>
      <c r="G203" s="61" t="s">
        <v>31</v>
      </c>
      <c r="H203" s="61" t="s">
        <v>31</v>
      </c>
      <c r="I203" s="61" t="s">
        <v>31</v>
      </c>
      <c r="J203" s="61" t="s">
        <v>31</v>
      </c>
      <c r="K203" s="61" t="s">
        <v>31</v>
      </c>
      <c r="L203" s="61" t="s">
        <v>31</v>
      </c>
      <c r="M203" s="61" t="s">
        <v>31</v>
      </c>
      <c r="N203" s="61" t="s">
        <v>31</v>
      </c>
      <c r="O203" s="61" t="s">
        <v>31</v>
      </c>
      <c r="P203" s="61" t="s">
        <v>31</v>
      </c>
      <c r="Q203" s="61" t="s">
        <v>31</v>
      </c>
      <c r="R203" s="61" t="s">
        <v>31</v>
      </c>
      <c r="S203" s="61" t="s">
        <v>31</v>
      </c>
      <c r="T203" s="61" t="s">
        <v>31</v>
      </c>
      <c r="U203" s="61" t="s">
        <v>31</v>
      </c>
      <c r="V203" s="61" t="s">
        <v>31</v>
      </c>
      <c r="W203" s="61" t="s">
        <v>31</v>
      </c>
      <c r="X203" s="61" t="s">
        <v>31</v>
      </c>
      <c r="Y203" s="61" t="s">
        <v>31</v>
      </c>
      <c r="Z203" s="61" t="s">
        <v>31</v>
      </c>
      <c r="AA203" s="61" t="s">
        <v>31</v>
      </c>
      <c r="AB203" s="61" t="s">
        <v>31</v>
      </c>
    </row>
    <row r="204" spans="1:28" s="74" customFormat="1" ht="30" customHeight="1" x14ac:dyDescent="0.25">
      <c r="A204" s="88" t="s">
        <v>101</v>
      </c>
      <c r="B204" s="6" t="s">
        <v>328</v>
      </c>
      <c r="C204" s="61" t="s">
        <v>633</v>
      </c>
      <c r="D204" s="22" t="s">
        <v>631</v>
      </c>
      <c r="E204" s="61">
        <v>0.15</v>
      </c>
      <c r="F204" s="18" t="s">
        <v>7</v>
      </c>
      <c r="G204" s="65" t="s">
        <v>119</v>
      </c>
      <c r="H204" s="65">
        <v>611</v>
      </c>
      <c r="I204" s="16">
        <v>91.65</v>
      </c>
      <c r="J204" s="247" t="s">
        <v>31</v>
      </c>
      <c r="K204" s="248"/>
      <c r="L204" s="16">
        <v>135.35</v>
      </c>
      <c r="M204" s="247" t="s">
        <v>31</v>
      </c>
      <c r="N204" s="248"/>
      <c r="O204" s="61">
        <v>0.4</v>
      </c>
      <c r="P204" s="61" t="s">
        <v>287</v>
      </c>
      <c r="Q204" s="61">
        <v>0.15</v>
      </c>
      <c r="R204" s="61" t="s">
        <v>7</v>
      </c>
      <c r="S204" s="8" t="s">
        <v>119</v>
      </c>
      <c r="T204" s="65">
        <v>611</v>
      </c>
      <c r="U204" s="9">
        <v>91.649999999999991</v>
      </c>
      <c r="V204" s="9">
        <v>1</v>
      </c>
      <c r="W204" s="16">
        <v>91.65</v>
      </c>
      <c r="X204" s="17" t="s">
        <v>31</v>
      </c>
      <c r="Y204" s="17" t="s">
        <v>31</v>
      </c>
      <c r="Z204" s="17">
        <v>110.54</v>
      </c>
      <c r="AA204" s="17" t="s">
        <v>31</v>
      </c>
      <c r="AB204" s="17" t="s">
        <v>31</v>
      </c>
    </row>
    <row r="205" spans="1:28" s="74" customFormat="1" ht="30" customHeight="1" x14ac:dyDescent="0.25">
      <c r="A205" s="88" t="s">
        <v>102</v>
      </c>
      <c r="B205" s="6" t="s">
        <v>335</v>
      </c>
      <c r="C205" s="61" t="s">
        <v>633</v>
      </c>
      <c r="D205" s="22" t="s">
        <v>631</v>
      </c>
      <c r="E205" s="61">
        <v>0.18</v>
      </c>
      <c r="F205" s="18" t="s">
        <v>7</v>
      </c>
      <c r="G205" s="65" t="s">
        <v>119</v>
      </c>
      <c r="H205" s="65">
        <v>611</v>
      </c>
      <c r="I205" s="16">
        <v>109.98</v>
      </c>
      <c r="J205" s="247" t="s">
        <v>31</v>
      </c>
      <c r="K205" s="248"/>
      <c r="L205" s="16">
        <v>162.41999999999999</v>
      </c>
      <c r="M205" s="247" t="s">
        <v>31</v>
      </c>
      <c r="N205" s="248"/>
      <c r="O205" s="61">
        <v>0.4</v>
      </c>
      <c r="P205" s="61" t="s">
        <v>296</v>
      </c>
      <c r="Q205" s="61">
        <v>0.18</v>
      </c>
      <c r="R205" s="61" t="s">
        <v>7</v>
      </c>
      <c r="S205" s="8" t="s">
        <v>119</v>
      </c>
      <c r="T205" s="65">
        <v>611</v>
      </c>
      <c r="U205" s="9">
        <v>109.97999999999999</v>
      </c>
      <c r="V205" s="9">
        <v>1</v>
      </c>
      <c r="W205" s="16">
        <v>109.98</v>
      </c>
      <c r="X205" s="17" t="s">
        <v>31</v>
      </c>
      <c r="Y205" s="17" t="s">
        <v>31</v>
      </c>
      <c r="Z205" s="17">
        <v>132.65</v>
      </c>
      <c r="AA205" s="17" t="s">
        <v>31</v>
      </c>
      <c r="AB205" s="17" t="s">
        <v>31</v>
      </c>
    </row>
    <row r="206" spans="1:28" s="74" customFormat="1" ht="30" customHeight="1" x14ac:dyDescent="0.25">
      <c r="A206" s="88" t="s">
        <v>103</v>
      </c>
      <c r="B206" s="6" t="s">
        <v>341</v>
      </c>
      <c r="C206" s="61" t="s">
        <v>633</v>
      </c>
      <c r="D206" s="22" t="s">
        <v>631</v>
      </c>
      <c r="E206" s="61">
        <v>0.18</v>
      </c>
      <c r="F206" s="18" t="s">
        <v>7</v>
      </c>
      <c r="G206" s="65" t="s">
        <v>119</v>
      </c>
      <c r="H206" s="65">
        <v>611</v>
      </c>
      <c r="I206" s="16">
        <v>109.98</v>
      </c>
      <c r="J206" s="247" t="s">
        <v>31</v>
      </c>
      <c r="K206" s="248"/>
      <c r="L206" s="16">
        <v>162.41999999999999</v>
      </c>
      <c r="M206" s="247" t="s">
        <v>31</v>
      </c>
      <c r="N206" s="248"/>
      <c r="O206" s="61">
        <v>0.4</v>
      </c>
      <c r="P206" s="61" t="s">
        <v>296</v>
      </c>
      <c r="Q206" s="61">
        <v>0.18</v>
      </c>
      <c r="R206" s="61" t="s">
        <v>7</v>
      </c>
      <c r="S206" s="8" t="s">
        <v>119</v>
      </c>
      <c r="T206" s="65">
        <v>611</v>
      </c>
      <c r="U206" s="9">
        <v>109.97999999999999</v>
      </c>
      <c r="V206" s="9">
        <v>1</v>
      </c>
      <c r="W206" s="16">
        <v>109.98</v>
      </c>
      <c r="X206" s="17" t="s">
        <v>31</v>
      </c>
      <c r="Y206" s="17" t="s">
        <v>31</v>
      </c>
      <c r="Z206" s="17">
        <v>132.65</v>
      </c>
      <c r="AA206" s="17" t="s">
        <v>31</v>
      </c>
      <c r="AB206" s="17" t="s">
        <v>31</v>
      </c>
    </row>
    <row r="207" spans="1:28" s="74" customFormat="1" ht="30" customHeight="1" x14ac:dyDescent="0.25">
      <c r="A207" s="88" t="s">
        <v>104</v>
      </c>
      <c r="B207" s="6" t="s">
        <v>347</v>
      </c>
      <c r="C207" s="61" t="s">
        <v>633</v>
      </c>
      <c r="D207" s="22" t="s">
        <v>631</v>
      </c>
      <c r="E207" s="61">
        <v>0.09</v>
      </c>
      <c r="F207" s="18" t="s">
        <v>7</v>
      </c>
      <c r="G207" s="65" t="s">
        <v>119</v>
      </c>
      <c r="H207" s="65">
        <v>611</v>
      </c>
      <c r="I207" s="16">
        <v>54.99</v>
      </c>
      <c r="J207" s="247" t="s">
        <v>31</v>
      </c>
      <c r="K207" s="248"/>
      <c r="L207" s="16">
        <v>81.209999999999994</v>
      </c>
      <c r="M207" s="247" t="s">
        <v>31</v>
      </c>
      <c r="N207" s="248"/>
      <c r="O207" s="61">
        <v>0.4</v>
      </c>
      <c r="P207" s="61" t="s">
        <v>296</v>
      </c>
      <c r="Q207" s="61">
        <v>0.09</v>
      </c>
      <c r="R207" s="61" t="s">
        <v>7</v>
      </c>
      <c r="S207" s="8" t="s">
        <v>119</v>
      </c>
      <c r="T207" s="65">
        <v>611</v>
      </c>
      <c r="U207" s="9">
        <v>54.989999999999995</v>
      </c>
      <c r="V207" s="9">
        <v>1</v>
      </c>
      <c r="W207" s="16">
        <v>54.99</v>
      </c>
      <c r="X207" s="17" t="s">
        <v>31</v>
      </c>
      <c r="Y207" s="17" t="s">
        <v>31</v>
      </c>
      <c r="Z207" s="17">
        <v>66.319999999999993</v>
      </c>
      <c r="AA207" s="17" t="s">
        <v>31</v>
      </c>
      <c r="AB207" s="17" t="s">
        <v>31</v>
      </c>
    </row>
    <row r="208" spans="1:28" s="74" customFormat="1" ht="30" customHeight="1" x14ac:dyDescent="0.25">
      <c r="A208" s="88" t="s">
        <v>105</v>
      </c>
      <c r="B208" s="6" t="s">
        <v>353</v>
      </c>
      <c r="C208" s="61" t="s">
        <v>633</v>
      </c>
      <c r="D208" s="22" t="s">
        <v>631</v>
      </c>
      <c r="E208" s="61">
        <v>0.1</v>
      </c>
      <c r="F208" s="18" t="s">
        <v>7</v>
      </c>
      <c r="G208" s="65" t="s">
        <v>119</v>
      </c>
      <c r="H208" s="65">
        <v>611</v>
      </c>
      <c r="I208" s="16">
        <v>61.1</v>
      </c>
      <c r="J208" s="247" t="s">
        <v>31</v>
      </c>
      <c r="K208" s="248"/>
      <c r="L208" s="16">
        <v>90.23</v>
      </c>
      <c r="M208" s="247" t="s">
        <v>31</v>
      </c>
      <c r="N208" s="248"/>
      <c r="O208" s="61">
        <v>0.4</v>
      </c>
      <c r="P208" s="61" t="s">
        <v>296</v>
      </c>
      <c r="Q208" s="61">
        <v>0.1</v>
      </c>
      <c r="R208" s="61" t="s">
        <v>7</v>
      </c>
      <c r="S208" s="8" t="s">
        <v>119</v>
      </c>
      <c r="T208" s="65">
        <v>611</v>
      </c>
      <c r="U208" s="9">
        <v>61.1</v>
      </c>
      <c r="V208" s="9">
        <v>1</v>
      </c>
      <c r="W208" s="16">
        <v>61.1</v>
      </c>
      <c r="X208" s="17" t="s">
        <v>31</v>
      </c>
      <c r="Y208" s="17" t="s">
        <v>31</v>
      </c>
      <c r="Z208" s="17">
        <v>73.69</v>
      </c>
      <c r="AA208" s="17" t="s">
        <v>31</v>
      </c>
      <c r="AB208" s="17" t="s">
        <v>31</v>
      </c>
    </row>
    <row r="209" spans="1:28" s="74" customFormat="1" ht="69.75" customHeight="1" x14ac:dyDescent="0.25">
      <c r="A209" s="68" t="s">
        <v>125</v>
      </c>
      <c r="B209" s="69" t="s">
        <v>675</v>
      </c>
      <c r="C209" s="61" t="s">
        <v>31</v>
      </c>
      <c r="D209" s="61" t="s">
        <v>31</v>
      </c>
      <c r="E209" s="61" t="s">
        <v>31</v>
      </c>
      <c r="F209" s="61" t="s">
        <v>31</v>
      </c>
      <c r="G209" s="61" t="s">
        <v>31</v>
      </c>
      <c r="H209" s="61" t="s">
        <v>31</v>
      </c>
      <c r="I209" s="70">
        <v>55552.520000000004</v>
      </c>
      <c r="J209" s="61" t="s">
        <v>31</v>
      </c>
      <c r="K209" s="61" t="s">
        <v>31</v>
      </c>
      <c r="L209" s="171">
        <v>118788.97000000002</v>
      </c>
      <c r="M209" s="61" t="s">
        <v>31</v>
      </c>
      <c r="N209" s="61" t="s">
        <v>31</v>
      </c>
      <c r="O209" s="61" t="s">
        <v>31</v>
      </c>
      <c r="P209" s="61" t="s">
        <v>31</v>
      </c>
      <c r="Q209" s="61" t="s">
        <v>31</v>
      </c>
      <c r="R209" s="61" t="s">
        <v>31</v>
      </c>
      <c r="S209" s="61" t="s">
        <v>31</v>
      </c>
      <c r="T209" s="61" t="s">
        <v>31</v>
      </c>
      <c r="U209" s="61" t="s">
        <v>31</v>
      </c>
      <c r="V209" s="61" t="s">
        <v>31</v>
      </c>
      <c r="W209" s="72">
        <v>83691.929999999993</v>
      </c>
      <c r="X209" s="61" t="s">
        <v>31</v>
      </c>
      <c r="Y209" s="61" t="s">
        <v>31</v>
      </c>
      <c r="Z209" s="73">
        <v>100941.35</v>
      </c>
      <c r="AA209" s="61" t="s">
        <v>31</v>
      </c>
      <c r="AB209" s="61" t="s">
        <v>31</v>
      </c>
    </row>
    <row r="210" spans="1:28" s="74" customFormat="1" ht="30" customHeight="1" x14ac:dyDescent="0.25">
      <c r="A210" s="68" t="s">
        <v>126</v>
      </c>
      <c r="B210" s="82" t="s">
        <v>333</v>
      </c>
      <c r="C210" s="229" t="s">
        <v>31</v>
      </c>
      <c r="D210" s="230"/>
      <c r="E210" s="230"/>
      <c r="F210" s="230"/>
      <c r="G210" s="230"/>
      <c r="H210" s="230"/>
      <c r="I210" s="158">
        <v>10215.200000000001</v>
      </c>
      <c r="J210" s="229" t="s">
        <v>31</v>
      </c>
      <c r="K210" s="231"/>
      <c r="L210" s="180">
        <v>15086</v>
      </c>
      <c r="M210" s="229" t="s">
        <v>31</v>
      </c>
      <c r="N210" s="231"/>
      <c r="O210" s="249" t="s">
        <v>31</v>
      </c>
      <c r="P210" s="250"/>
      <c r="Q210" s="250"/>
      <c r="R210" s="250"/>
      <c r="S210" s="250"/>
      <c r="T210" s="250"/>
      <c r="U210" s="250"/>
      <c r="V210" s="251"/>
      <c r="W210" s="16">
        <v>7062.8299999999981</v>
      </c>
      <c r="X210" s="17" t="s">
        <v>31</v>
      </c>
      <c r="Y210" s="17" t="s">
        <v>31</v>
      </c>
      <c r="Z210" s="17">
        <v>8518.52</v>
      </c>
      <c r="AA210" s="17" t="s">
        <v>31</v>
      </c>
      <c r="AB210" s="17" t="s">
        <v>31</v>
      </c>
    </row>
    <row r="211" spans="1:28" s="74" customFormat="1" ht="30" customHeight="1" x14ac:dyDescent="0.25">
      <c r="A211" s="68" t="s">
        <v>127</v>
      </c>
      <c r="B211" s="82" t="s">
        <v>340</v>
      </c>
      <c r="C211" s="229" t="s">
        <v>31</v>
      </c>
      <c r="D211" s="230"/>
      <c r="E211" s="230"/>
      <c r="F211" s="230"/>
      <c r="G211" s="230"/>
      <c r="H211" s="230"/>
      <c r="I211" s="181">
        <v>11620.04</v>
      </c>
      <c r="J211" s="229" t="s">
        <v>31</v>
      </c>
      <c r="K211" s="231"/>
      <c r="L211" s="180">
        <v>17160.7</v>
      </c>
      <c r="M211" s="229" t="s">
        <v>31</v>
      </c>
      <c r="N211" s="231"/>
      <c r="O211" s="249" t="s">
        <v>31</v>
      </c>
      <c r="P211" s="250"/>
      <c r="Q211" s="250"/>
      <c r="R211" s="250"/>
      <c r="S211" s="250"/>
      <c r="T211" s="250"/>
      <c r="U211" s="250"/>
      <c r="V211" s="251"/>
      <c r="W211" s="16">
        <v>9297.739999999998</v>
      </c>
      <c r="X211" s="17" t="s">
        <v>31</v>
      </c>
      <c r="Y211" s="17" t="s">
        <v>31</v>
      </c>
      <c r="Z211" s="17">
        <v>11214.06</v>
      </c>
      <c r="AA211" s="17" t="s">
        <v>31</v>
      </c>
      <c r="AB211" s="17" t="s">
        <v>31</v>
      </c>
    </row>
    <row r="212" spans="1:28" s="74" customFormat="1" ht="30" customHeight="1" x14ac:dyDescent="0.25">
      <c r="A212" s="68" t="s">
        <v>128</v>
      </c>
      <c r="B212" s="82" t="s">
        <v>346</v>
      </c>
      <c r="C212" s="229" t="s">
        <v>31</v>
      </c>
      <c r="D212" s="230"/>
      <c r="E212" s="230"/>
      <c r="F212" s="230"/>
      <c r="G212" s="230"/>
      <c r="H212" s="230"/>
      <c r="I212" s="173">
        <v>8321.31</v>
      </c>
      <c r="J212" s="229" t="s">
        <v>31</v>
      </c>
      <c r="K212" s="231"/>
      <c r="L212" s="180">
        <v>12289.07</v>
      </c>
      <c r="M212" s="229" t="s">
        <v>31</v>
      </c>
      <c r="N212" s="231"/>
      <c r="O212" s="249" t="s">
        <v>31</v>
      </c>
      <c r="P212" s="250"/>
      <c r="Q212" s="250"/>
      <c r="R212" s="250"/>
      <c r="S212" s="250"/>
      <c r="T212" s="250"/>
      <c r="U212" s="250"/>
      <c r="V212" s="251"/>
      <c r="W212" s="16">
        <v>5932.5399999999991</v>
      </c>
      <c r="X212" s="17" t="s">
        <v>31</v>
      </c>
      <c r="Y212" s="17" t="s">
        <v>31</v>
      </c>
      <c r="Z212" s="17">
        <v>7155.27</v>
      </c>
      <c r="AA212" s="17" t="s">
        <v>31</v>
      </c>
      <c r="AB212" s="17" t="s">
        <v>31</v>
      </c>
    </row>
    <row r="213" spans="1:28" s="74" customFormat="1" ht="30" customHeight="1" x14ac:dyDescent="0.25">
      <c r="A213" s="68" t="s">
        <v>129</v>
      </c>
      <c r="B213" s="82" t="s">
        <v>352</v>
      </c>
      <c r="C213" s="229" t="s">
        <v>31</v>
      </c>
      <c r="D213" s="230"/>
      <c r="E213" s="230"/>
      <c r="F213" s="230"/>
      <c r="G213" s="230"/>
      <c r="H213" s="230"/>
      <c r="I213" s="173">
        <v>10726.85</v>
      </c>
      <c r="J213" s="229" t="s">
        <v>31</v>
      </c>
      <c r="K213" s="231"/>
      <c r="L213" s="180">
        <v>15841.62</v>
      </c>
      <c r="M213" s="229" t="s">
        <v>31</v>
      </c>
      <c r="N213" s="231"/>
      <c r="O213" s="249" t="s">
        <v>31</v>
      </c>
      <c r="P213" s="250"/>
      <c r="Q213" s="250"/>
      <c r="R213" s="250"/>
      <c r="S213" s="250"/>
      <c r="T213" s="250"/>
      <c r="U213" s="250"/>
      <c r="V213" s="251"/>
      <c r="W213" s="16">
        <v>8248.0499999999993</v>
      </c>
      <c r="X213" s="17" t="s">
        <v>31</v>
      </c>
      <c r="Y213" s="17" t="s">
        <v>31</v>
      </c>
      <c r="Z213" s="17">
        <v>9948.02</v>
      </c>
      <c r="AA213" s="17" t="s">
        <v>31</v>
      </c>
      <c r="AB213" s="17" t="s">
        <v>31</v>
      </c>
    </row>
    <row r="214" spans="1:28" s="74" customFormat="1" ht="30" customHeight="1" x14ac:dyDescent="0.25">
      <c r="A214" s="68" t="s">
        <v>130</v>
      </c>
      <c r="B214" s="82" t="s">
        <v>358</v>
      </c>
      <c r="C214" s="229" t="s">
        <v>31</v>
      </c>
      <c r="D214" s="230"/>
      <c r="E214" s="230"/>
      <c r="F214" s="230"/>
      <c r="G214" s="230"/>
      <c r="H214" s="230"/>
      <c r="I214" s="173">
        <v>14669.12</v>
      </c>
      <c r="J214" s="229" t="s">
        <v>31</v>
      </c>
      <c r="K214" s="231"/>
      <c r="L214" s="180">
        <v>21651.62</v>
      </c>
      <c r="M214" s="229" t="s">
        <v>31</v>
      </c>
      <c r="N214" s="231"/>
      <c r="O214" s="249" t="s">
        <v>31</v>
      </c>
      <c r="P214" s="250"/>
      <c r="Q214" s="250"/>
      <c r="R214" s="250"/>
      <c r="S214" s="250"/>
      <c r="T214" s="250"/>
      <c r="U214" s="250"/>
      <c r="V214" s="251"/>
      <c r="W214" s="16">
        <v>11490.040000000003</v>
      </c>
      <c r="X214" s="17" t="s">
        <v>31</v>
      </c>
      <c r="Y214" s="17" t="s">
        <v>31</v>
      </c>
      <c r="Z214" s="17">
        <v>13858.21</v>
      </c>
      <c r="AA214" s="17" t="s">
        <v>31</v>
      </c>
      <c r="AB214" s="17" t="s">
        <v>31</v>
      </c>
    </row>
    <row r="215" spans="1:28" s="74" customFormat="1" ht="48.75" customHeight="1" x14ac:dyDescent="0.25">
      <c r="A215" s="68" t="s">
        <v>209</v>
      </c>
      <c r="B215" s="82" t="s">
        <v>233</v>
      </c>
      <c r="C215" s="229" t="s">
        <v>31</v>
      </c>
      <c r="D215" s="230"/>
      <c r="E215" s="230"/>
      <c r="F215" s="230"/>
      <c r="G215" s="230"/>
      <c r="H215" s="230"/>
      <c r="I215" s="61" t="s">
        <v>31</v>
      </c>
      <c r="J215" s="229" t="s">
        <v>31</v>
      </c>
      <c r="K215" s="231"/>
      <c r="L215" s="180">
        <v>2711.8</v>
      </c>
      <c r="M215" s="229" t="s">
        <v>31</v>
      </c>
      <c r="N215" s="231"/>
      <c r="O215" s="249" t="s">
        <v>31</v>
      </c>
      <c r="P215" s="250"/>
      <c r="Q215" s="250"/>
      <c r="R215" s="250"/>
      <c r="S215" s="250"/>
      <c r="T215" s="250"/>
      <c r="U215" s="250"/>
      <c r="V215" s="251"/>
      <c r="W215" s="16">
        <v>3348.5200000000004</v>
      </c>
      <c r="X215" s="17" t="s">
        <v>31</v>
      </c>
      <c r="Y215" s="17" t="s">
        <v>31</v>
      </c>
      <c r="Z215" s="17">
        <v>4038.67</v>
      </c>
      <c r="AA215" s="17" t="s">
        <v>31</v>
      </c>
      <c r="AB215" s="17" t="s">
        <v>31</v>
      </c>
    </row>
    <row r="216" spans="1:28" s="74" customFormat="1" ht="48.75" customHeight="1" x14ac:dyDescent="0.25">
      <c r="A216" s="68" t="s">
        <v>231</v>
      </c>
      <c r="B216" s="82" t="s">
        <v>381</v>
      </c>
      <c r="C216" s="229" t="s">
        <v>31</v>
      </c>
      <c r="D216" s="230"/>
      <c r="E216" s="230"/>
      <c r="F216" s="230"/>
      <c r="G216" s="230"/>
      <c r="H216" s="230"/>
      <c r="I216" s="61" t="s">
        <v>31</v>
      </c>
      <c r="J216" s="229" t="s">
        <v>31</v>
      </c>
      <c r="K216" s="231"/>
      <c r="L216" s="180">
        <v>34048.160000000003</v>
      </c>
      <c r="M216" s="229" t="s">
        <v>31</v>
      </c>
      <c r="N216" s="231"/>
      <c r="O216" s="249" t="s">
        <v>31</v>
      </c>
      <c r="P216" s="250"/>
      <c r="Q216" s="250"/>
      <c r="R216" s="250"/>
      <c r="S216" s="250"/>
      <c r="T216" s="250"/>
      <c r="U216" s="250"/>
      <c r="V216" s="251"/>
      <c r="W216" s="16">
        <v>38312.21</v>
      </c>
      <c r="X216" s="17" t="s">
        <v>31</v>
      </c>
      <c r="Y216" s="17" t="s">
        <v>31</v>
      </c>
      <c r="Z216" s="17">
        <v>46208.6</v>
      </c>
      <c r="AA216" s="17" t="s">
        <v>31</v>
      </c>
      <c r="AB216" s="17" t="s">
        <v>31</v>
      </c>
    </row>
    <row r="217" spans="1:28" ht="19.5" customHeight="1" x14ac:dyDescent="0.3">
      <c r="A217" s="252" t="s">
        <v>359</v>
      </c>
      <c r="B217" s="252"/>
      <c r="C217" s="252"/>
      <c r="D217" s="252"/>
      <c r="E217" s="252"/>
      <c r="F217" s="252"/>
      <c r="G217" s="252"/>
      <c r="H217" s="252"/>
      <c r="I217" s="252"/>
      <c r="J217" s="252"/>
      <c r="K217" s="252"/>
      <c r="L217" s="252"/>
      <c r="M217" s="252"/>
      <c r="N217" s="252"/>
      <c r="O217" s="252"/>
      <c r="P217" s="252"/>
      <c r="Q217" s="252"/>
      <c r="R217" s="252"/>
      <c r="S217" s="252"/>
      <c r="T217" s="252"/>
      <c r="U217" s="252"/>
      <c r="V217" s="252"/>
      <c r="W217" s="252"/>
      <c r="X217" s="252"/>
      <c r="Y217" s="252"/>
      <c r="Z217" s="252"/>
      <c r="AA217" s="92" t="s">
        <v>31</v>
      </c>
      <c r="AB217" s="92" t="s">
        <v>31</v>
      </c>
    </row>
    <row r="218" spans="1:28" s="5" customFormat="1" ht="48" customHeight="1" x14ac:dyDescent="0.25">
      <c r="A218" s="60">
        <v>1</v>
      </c>
      <c r="B218" s="6" t="s">
        <v>642</v>
      </c>
      <c r="C218" s="61" t="s">
        <v>31</v>
      </c>
      <c r="D218" s="61" t="s">
        <v>31</v>
      </c>
      <c r="E218" s="61" t="s">
        <v>31</v>
      </c>
      <c r="F218" s="61" t="s">
        <v>31</v>
      </c>
      <c r="G218" s="61" t="s">
        <v>31</v>
      </c>
      <c r="H218" s="61" t="s">
        <v>31</v>
      </c>
      <c r="I218" s="61" t="s">
        <v>31</v>
      </c>
      <c r="J218" s="61" t="s">
        <v>31</v>
      </c>
      <c r="K218" s="61" t="s">
        <v>31</v>
      </c>
      <c r="L218" s="61" t="s">
        <v>31</v>
      </c>
      <c r="M218" s="61" t="s">
        <v>31</v>
      </c>
      <c r="N218" s="61" t="s">
        <v>31</v>
      </c>
      <c r="O218" s="61" t="s">
        <v>31</v>
      </c>
      <c r="P218" s="61" t="s">
        <v>31</v>
      </c>
      <c r="Q218" s="61" t="s">
        <v>31</v>
      </c>
      <c r="R218" s="61" t="s">
        <v>31</v>
      </c>
      <c r="S218" s="61" t="s">
        <v>31</v>
      </c>
      <c r="T218" s="61" t="s">
        <v>31</v>
      </c>
      <c r="U218" s="61" t="s">
        <v>31</v>
      </c>
      <c r="V218" s="61" t="s">
        <v>31</v>
      </c>
      <c r="W218" s="61" t="s">
        <v>31</v>
      </c>
      <c r="X218" s="61" t="s">
        <v>31</v>
      </c>
      <c r="Y218" s="61" t="s">
        <v>31</v>
      </c>
      <c r="Z218" s="61" t="s">
        <v>31</v>
      </c>
      <c r="AA218" s="61" t="s">
        <v>31</v>
      </c>
      <c r="AB218" s="61" t="s">
        <v>31</v>
      </c>
    </row>
    <row r="219" spans="1:28" s="5" customFormat="1" ht="54.75" customHeight="1" x14ac:dyDescent="0.25">
      <c r="A219" s="60" t="s">
        <v>19</v>
      </c>
      <c r="B219" s="6" t="s">
        <v>361</v>
      </c>
      <c r="C219" s="61">
        <v>0.4</v>
      </c>
      <c r="D219" s="7" t="s">
        <v>627</v>
      </c>
      <c r="E219" s="61">
        <v>11.86</v>
      </c>
      <c r="F219" s="18" t="s">
        <v>2</v>
      </c>
      <c r="G219" s="7" t="s">
        <v>628</v>
      </c>
      <c r="H219" s="61" t="s">
        <v>629</v>
      </c>
      <c r="I219" s="16">
        <v>21312.42</v>
      </c>
      <c r="J219" s="28" t="s">
        <v>31</v>
      </c>
      <c r="K219" s="28" t="s">
        <v>31</v>
      </c>
      <c r="L219" s="28" t="s">
        <v>31</v>
      </c>
      <c r="M219" s="16">
        <v>32733.57</v>
      </c>
      <c r="N219" s="9" t="s">
        <v>31</v>
      </c>
      <c r="O219" s="61">
        <v>0.4</v>
      </c>
      <c r="P219" s="18" t="s">
        <v>282</v>
      </c>
      <c r="Q219" s="61">
        <v>11.86</v>
      </c>
      <c r="R219" s="18" t="s">
        <v>2</v>
      </c>
      <c r="S219" s="8" t="s">
        <v>107</v>
      </c>
      <c r="T219" s="61">
        <v>499</v>
      </c>
      <c r="U219" s="9">
        <v>5918.14</v>
      </c>
      <c r="V219" s="16">
        <v>1.54</v>
      </c>
      <c r="W219" s="16">
        <v>9113.94</v>
      </c>
      <c r="X219" s="17" t="s">
        <v>31</v>
      </c>
      <c r="Y219" s="17" t="s">
        <v>31</v>
      </c>
      <c r="Z219" s="17" t="s">
        <v>31</v>
      </c>
      <c r="AA219" s="17">
        <v>11432.08</v>
      </c>
      <c r="AB219" s="17" t="s">
        <v>31</v>
      </c>
    </row>
    <row r="220" spans="1:28" s="5" customFormat="1" ht="47.25" x14ac:dyDescent="0.25">
      <c r="A220" s="60" t="s">
        <v>20</v>
      </c>
      <c r="B220" s="6" t="s">
        <v>367</v>
      </c>
      <c r="C220" s="61">
        <v>0.4</v>
      </c>
      <c r="D220" s="7" t="s">
        <v>627</v>
      </c>
      <c r="E220" s="61">
        <v>3.1</v>
      </c>
      <c r="F220" s="18" t="s">
        <v>2</v>
      </c>
      <c r="G220" s="7" t="s">
        <v>628</v>
      </c>
      <c r="H220" s="61" t="s">
        <v>629</v>
      </c>
      <c r="I220" s="16">
        <v>5570.7</v>
      </c>
      <c r="J220" s="28" t="s">
        <v>31</v>
      </c>
      <c r="K220" s="28" t="s">
        <v>31</v>
      </c>
      <c r="L220" s="28" t="s">
        <v>31</v>
      </c>
      <c r="M220" s="16">
        <v>8555.99</v>
      </c>
      <c r="N220" s="9" t="s">
        <v>31</v>
      </c>
      <c r="O220" s="61">
        <v>0.4</v>
      </c>
      <c r="P220" s="18" t="s">
        <v>282</v>
      </c>
      <c r="Q220" s="61">
        <v>3.1</v>
      </c>
      <c r="R220" s="18" t="s">
        <v>2</v>
      </c>
      <c r="S220" s="8" t="s">
        <v>107</v>
      </c>
      <c r="T220" s="61">
        <v>499</v>
      </c>
      <c r="U220" s="9">
        <v>1546.9</v>
      </c>
      <c r="V220" s="16">
        <v>1.54</v>
      </c>
      <c r="W220" s="16">
        <v>2382.23</v>
      </c>
      <c r="X220" s="17" t="s">
        <v>31</v>
      </c>
      <c r="Y220" s="17" t="s">
        <v>31</v>
      </c>
      <c r="Z220" s="17" t="s">
        <v>31</v>
      </c>
      <c r="AA220" s="17">
        <v>2988.15</v>
      </c>
      <c r="AB220" s="17" t="s">
        <v>31</v>
      </c>
    </row>
    <row r="221" spans="1:28" s="5" customFormat="1" ht="47.25" x14ac:dyDescent="0.25">
      <c r="A221" s="60" t="s">
        <v>33</v>
      </c>
      <c r="B221" s="6" t="s">
        <v>373</v>
      </c>
      <c r="C221" s="61">
        <v>0.4</v>
      </c>
      <c r="D221" s="7" t="s">
        <v>627</v>
      </c>
      <c r="E221" s="61">
        <v>4.2089999999999996</v>
      </c>
      <c r="F221" s="18" t="s">
        <v>2</v>
      </c>
      <c r="G221" s="7" t="s">
        <v>628</v>
      </c>
      <c r="H221" s="61" t="s">
        <v>629</v>
      </c>
      <c r="I221" s="16">
        <v>12214.209000000001</v>
      </c>
      <c r="J221" s="28" t="s">
        <v>31</v>
      </c>
      <c r="K221" s="28" t="s">
        <v>31</v>
      </c>
      <c r="L221" s="28" t="s">
        <v>31</v>
      </c>
      <c r="M221" s="16">
        <v>18759.7</v>
      </c>
      <c r="N221" s="9" t="s">
        <v>31</v>
      </c>
      <c r="O221" s="61">
        <v>0.4</v>
      </c>
      <c r="P221" s="18" t="s">
        <v>282</v>
      </c>
      <c r="Q221" s="61">
        <v>4.21</v>
      </c>
      <c r="R221" s="18" t="s">
        <v>2</v>
      </c>
      <c r="S221" s="8" t="s">
        <v>107</v>
      </c>
      <c r="T221" s="61">
        <v>499</v>
      </c>
      <c r="U221" s="9">
        <v>2100.79</v>
      </c>
      <c r="V221" s="16">
        <v>1.54</v>
      </c>
      <c r="W221" s="16">
        <v>3235.22</v>
      </c>
      <c r="X221" s="17" t="s">
        <v>31</v>
      </c>
      <c r="Y221" s="17" t="s">
        <v>31</v>
      </c>
      <c r="Z221" s="17" t="s">
        <v>31</v>
      </c>
      <c r="AA221" s="17">
        <v>4058.1</v>
      </c>
      <c r="AB221" s="17" t="s">
        <v>31</v>
      </c>
    </row>
    <row r="222" spans="1:28" s="5" customFormat="1" ht="56.25" customHeight="1" x14ac:dyDescent="0.25">
      <c r="A222" s="60" t="s">
        <v>55</v>
      </c>
      <c r="B222" s="6" t="s">
        <v>382</v>
      </c>
      <c r="C222" s="61">
        <v>0.4</v>
      </c>
      <c r="D222" s="7" t="s">
        <v>627</v>
      </c>
      <c r="E222" s="61">
        <v>3.9</v>
      </c>
      <c r="F222" s="18" t="s">
        <v>2</v>
      </c>
      <c r="G222" s="7" t="s">
        <v>628</v>
      </c>
      <c r="H222" s="61" t="s">
        <v>629</v>
      </c>
      <c r="I222" s="16">
        <v>7008.3</v>
      </c>
      <c r="J222" s="28" t="s">
        <v>31</v>
      </c>
      <c r="K222" s="28" t="s">
        <v>31</v>
      </c>
      <c r="L222" s="28" t="s">
        <v>31</v>
      </c>
      <c r="M222" s="16">
        <v>10763.99</v>
      </c>
      <c r="N222" s="9" t="s">
        <v>31</v>
      </c>
      <c r="O222" s="61">
        <v>0.4</v>
      </c>
      <c r="P222" s="18" t="s">
        <v>282</v>
      </c>
      <c r="Q222" s="61">
        <v>3.9</v>
      </c>
      <c r="R222" s="18" t="s">
        <v>2</v>
      </c>
      <c r="S222" s="8" t="s">
        <v>107</v>
      </c>
      <c r="T222" s="61">
        <v>499</v>
      </c>
      <c r="U222" s="9">
        <v>1946.1</v>
      </c>
      <c r="V222" s="16">
        <v>1.54</v>
      </c>
      <c r="W222" s="16">
        <v>2996.99</v>
      </c>
      <c r="X222" s="17" t="s">
        <v>31</v>
      </c>
      <c r="Y222" s="17" t="s">
        <v>31</v>
      </c>
      <c r="Z222" s="17" t="s">
        <v>31</v>
      </c>
      <c r="AA222" s="17">
        <v>3759.28</v>
      </c>
      <c r="AB222" s="17" t="s">
        <v>31</v>
      </c>
    </row>
    <row r="223" spans="1:28" s="5" customFormat="1" ht="57.75" customHeight="1" x14ac:dyDescent="0.25">
      <c r="A223" s="60" t="s">
        <v>61</v>
      </c>
      <c r="B223" s="6" t="s">
        <v>221</v>
      </c>
      <c r="C223" s="61">
        <v>0.4</v>
      </c>
      <c r="D223" s="7" t="s">
        <v>627</v>
      </c>
      <c r="E223" s="61">
        <v>1.8</v>
      </c>
      <c r="F223" s="18" t="s">
        <v>2</v>
      </c>
      <c r="G223" s="61" t="s">
        <v>31</v>
      </c>
      <c r="H223" s="61" t="s">
        <v>31</v>
      </c>
      <c r="I223" s="61" t="s">
        <v>31</v>
      </c>
      <c r="J223" s="9" t="s">
        <v>31</v>
      </c>
      <c r="K223" s="9" t="s">
        <v>31</v>
      </c>
      <c r="L223" s="9" t="s">
        <v>31</v>
      </c>
      <c r="M223" s="9" t="s">
        <v>31</v>
      </c>
      <c r="N223" s="9" t="s">
        <v>31</v>
      </c>
      <c r="O223" s="61">
        <v>0.4</v>
      </c>
      <c r="P223" s="18" t="s">
        <v>205</v>
      </c>
      <c r="Q223" s="61">
        <v>1.8</v>
      </c>
      <c r="R223" s="18" t="s">
        <v>2</v>
      </c>
      <c r="S223" s="8" t="s">
        <v>107</v>
      </c>
      <c r="T223" s="61">
        <v>499</v>
      </c>
      <c r="U223" s="9">
        <v>898.2</v>
      </c>
      <c r="V223" s="16">
        <v>1.54</v>
      </c>
      <c r="W223" s="16">
        <v>1383.23</v>
      </c>
      <c r="X223" s="17" t="s">
        <v>31</v>
      </c>
      <c r="Y223" s="17" t="s">
        <v>31</v>
      </c>
      <c r="Z223" s="17" t="s">
        <v>31</v>
      </c>
      <c r="AA223" s="17">
        <v>1735.06</v>
      </c>
      <c r="AB223" s="17" t="s">
        <v>31</v>
      </c>
    </row>
    <row r="224" spans="1:28" s="5" customFormat="1" ht="57.75" customHeight="1" x14ac:dyDescent="0.25">
      <c r="A224" s="60" t="s">
        <v>143</v>
      </c>
      <c r="B224" s="6" t="s">
        <v>225</v>
      </c>
      <c r="C224" s="61">
        <v>0.4</v>
      </c>
      <c r="D224" s="7" t="s">
        <v>627</v>
      </c>
      <c r="E224" s="61">
        <v>22.6</v>
      </c>
      <c r="F224" s="18" t="s">
        <v>2</v>
      </c>
      <c r="G224" s="61" t="s">
        <v>31</v>
      </c>
      <c r="H224" s="61" t="s">
        <v>31</v>
      </c>
      <c r="I224" s="61" t="s">
        <v>31</v>
      </c>
      <c r="J224" s="9" t="s">
        <v>31</v>
      </c>
      <c r="K224" s="9" t="s">
        <v>31</v>
      </c>
      <c r="L224" s="9" t="s">
        <v>31</v>
      </c>
      <c r="M224" s="9" t="s">
        <v>31</v>
      </c>
      <c r="N224" s="9" t="s">
        <v>31</v>
      </c>
      <c r="O224" s="61">
        <v>0.4</v>
      </c>
      <c r="P224" s="18" t="s">
        <v>205</v>
      </c>
      <c r="Q224" s="61">
        <v>22.6</v>
      </c>
      <c r="R224" s="18" t="s">
        <v>2</v>
      </c>
      <c r="S224" s="8" t="s">
        <v>107</v>
      </c>
      <c r="T224" s="61">
        <v>499</v>
      </c>
      <c r="U224" s="9">
        <v>11277.4</v>
      </c>
      <c r="V224" s="16">
        <v>1.54</v>
      </c>
      <c r="W224" s="16">
        <v>17367.2</v>
      </c>
      <c r="X224" s="17" t="s">
        <v>31</v>
      </c>
      <c r="Y224" s="17" t="s">
        <v>31</v>
      </c>
      <c r="Z224" s="17" t="s">
        <v>31</v>
      </c>
      <c r="AA224" s="17">
        <v>21784.560000000001</v>
      </c>
      <c r="AB224" s="17" t="s">
        <v>31</v>
      </c>
    </row>
    <row r="225" spans="1:28" s="5" customFormat="1" x14ac:dyDescent="0.25">
      <c r="A225" s="60">
        <v>2</v>
      </c>
      <c r="B225" s="7" t="s">
        <v>39</v>
      </c>
      <c r="C225" s="61" t="s">
        <v>31</v>
      </c>
      <c r="D225" s="61" t="s">
        <v>31</v>
      </c>
      <c r="E225" s="61" t="s">
        <v>31</v>
      </c>
      <c r="F225" s="61" t="s">
        <v>31</v>
      </c>
      <c r="G225" s="61" t="s">
        <v>31</v>
      </c>
      <c r="H225" s="61" t="s">
        <v>31</v>
      </c>
      <c r="I225" s="61" t="s">
        <v>31</v>
      </c>
      <c r="J225" s="61" t="s">
        <v>31</v>
      </c>
      <c r="K225" s="61" t="s">
        <v>31</v>
      </c>
      <c r="L225" s="61" t="s">
        <v>31</v>
      </c>
      <c r="M225" s="61" t="s">
        <v>31</v>
      </c>
      <c r="N225" s="61" t="s">
        <v>31</v>
      </c>
      <c r="O225" s="61" t="s">
        <v>31</v>
      </c>
      <c r="P225" s="61" t="s">
        <v>31</v>
      </c>
      <c r="Q225" s="61" t="s">
        <v>31</v>
      </c>
      <c r="R225" s="61" t="s">
        <v>31</v>
      </c>
      <c r="S225" s="61" t="s">
        <v>31</v>
      </c>
      <c r="T225" s="61" t="s">
        <v>31</v>
      </c>
      <c r="U225" s="61" t="s">
        <v>31</v>
      </c>
      <c r="V225" s="61" t="s">
        <v>31</v>
      </c>
      <c r="W225" s="61" t="s">
        <v>31</v>
      </c>
      <c r="X225" s="61" t="s">
        <v>31</v>
      </c>
      <c r="Y225" s="61" t="s">
        <v>31</v>
      </c>
      <c r="Z225" s="61" t="s">
        <v>31</v>
      </c>
      <c r="AA225" s="61" t="s">
        <v>31</v>
      </c>
      <c r="AB225" s="61" t="s">
        <v>31</v>
      </c>
    </row>
    <row r="226" spans="1:28" s="5" customFormat="1" ht="47.25" x14ac:dyDescent="0.25">
      <c r="A226" s="60" t="s">
        <v>21</v>
      </c>
      <c r="B226" s="7" t="s">
        <v>362</v>
      </c>
      <c r="C226" s="61" t="s">
        <v>31</v>
      </c>
      <c r="D226" s="61" t="s">
        <v>31</v>
      </c>
      <c r="E226" s="61" t="s">
        <v>31</v>
      </c>
      <c r="F226" s="61" t="s">
        <v>31</v>
      </c>
      <c r="G226" s="61" t="s">
        <v>31</v>
      </c>
      <c r="H226" s="61" t="s">
        <v>31</v>
      </c>
      <c r="I226" s="61" t="s">
        <v>31</v>
      </c>
      <c r="J226" s="9" t="s">
        <v>31</v>
      </c>
      <c r="K226" s="9" t="s">
        <v>31</v>
      </c>
      <c r="L226" s="9" t="s">
        <v>31</v>
      </c>
      <c r="M226" s="61" t="s">
        <v>31</v>
      </c>
      <c r="N226" s="9" t="s">
        <v>31</v>
      </c>
      <c r="O226" s="61">
        <v>0.4</v>
      </c>
      <c r="P226" s="61" t="s">
        <v>43</v>
      </c>
      <c r="Q226" s="61">
        <v>5.34</v>
      </c>
      <c r="R226" s="11" t="s">
        <v>7</v>
      </c>
      <c r="S226" s="8" t="s">
        <v>108</v>
      </c>
      <c r="T226" s="61">
        <v>517</v>
      </c>
      <c r="U226" s="9">
        <v>2760.78</v>
      </c>
      <c r="V226" s="16">
        <v>1.02</v>
      </c>
      <c r="W226" s="16">
        <v>2816</v>
      </c>
      <c r="X226" s="17" t="s">
        <v>31</v>
      </c>
      <c r="Y226" s="17" t="s">
        <v>31</v>
      </c>
      <c r="Z226" s="17" t="s">
        <v>31</v>
      </c>
      <c r="AA226" s="17">
        <v>3532.25</v>
      </c>
      <c r="AB226" s="17" t="s">
        <v>31</v>
      </c>
    </row>
    <row r="227" spans="1:28" s="5" customFormat="1" ht="47.25" x14ac:dyDescent="0.25">
      <c r="A227" s="60" t="s">
        <v>22</v>
      </c>
      <c r="B227" s="7" t="s">
        <v>368</v>
      </c>
      <c r="C227" s="61" t="s">
        <v>31</v>
      </c>
      <c r="D227" s="61" t="s">
        <v>31</v>
      </c>
      <c r="E227" s="61" t="s">
        <v>31</v>
      </c>
      <c r="F227" s="61" t="s">
        <v>31</v>
      </c>
      <c r="G227" s="61" t="s">
        <v>31</v>
      </c>
      <c r="H227" s="61" t="s">
        <v>31</v>
      </c>
      <c r="I227" s="61" t="s">
        <v>31</v>
      </c>
      <c r="J227" s="9" t="s">
        <v>31</v>
      </c>
      <c r="K227" s="9" t="s">
        <v>31</v>
      </c>
      <c r="L227" s="9" t="s">
        <v>31</v>
      </c>
      <c r="M227" s="61" t="s">
        <v>31</v>
      </c>
      <c r="N227" s="9" t="s">
        <v>31</v>
      </c>
      <c r="O227" s="61">
        <v>0.4</v>
      </c>
      <c r="P227" s="61" t="s">
        <v>43</v>
      </c>
      <c r="Q227" s="61">
        <v>1.4</v>
      </c>
      <c r="R227" s="11" t="s">
        <v>7</v>
      </c>
      <c r="S227" s="8" t="s">
        <v>108</v>
      </c>
      <c r="T227" s="61">
        <v>517</v>
      </c>
      <c r="U227" s="9">
        <v>723.8</v>
      </c>
      <c r="V227" s="16">
        <v>1.02</v>
      </c>
      <c r="W227" s="16">
        <v>738.28</v>
      </c>
      <c r="X227" s="17" t="s">
        <v>31</v>
      </c>
      <c r="Y227" s="17" t="s">
        <v>31</v>
      </c>
      <c r="Z227" s="17" t="s">
        <v>31</v>
      </c>
      <c r="AA227" s="17">
        <v>926.06</v>
      </c>
      <c r="AB227" s="17" t="s">
        <v>31</v>
      </c>
    </row>
    <row r="228" spans="1:28" s="5" customFormat="1" ht="47.25" x14ac:dyDescent="0.25">
      <c r="A228" s="60" t="s">
        <v>51</v>
      </c>
      <c r="B228" s="7" t="s">
        <v>374</v>
      </c>
      <c r="C228" s="61" t="s">
        <v>31</v>
      </c>
      <c r="D228" s="61" t="s">
        <v>31</v>
      </c>
      <c r="E228" s="61" t="s">
        <v>31</v>
      </c>
      <c r="F228" s="61" t="s">
        <v>31</v>
      </c>
      <c r="G228" s="61" t="s">
        <v>31</v>
      </c>
      <c r="H228" s="61" t="s">
        <v>31</v>
      </c>
      <c r="I228" s="61" t="s">
        <v>31</v>
      </c>
      <c r="J228" s="9" t="s">
        <v>31</v>
      </c>
      <c r="K228" s="9" t="s">
        <v>31</v>
      </c>
      <c r="L228" s="9" t="s">
        <v>31</v>
      </c>
      <c r="M228" s="61" t="s">
        <v>31</v>
      </c>
      <c r="N228" s="9" t="s">
        <v>31</v>
      </c>
      <c r="O228" s="61">
        <v>0.4</v>
      </c>
      <c r="P228" s="61" t="s">
        <v>43</v>
      </c>
      <c r="Q228" s="61">
        <v>1.89</v>
      </c>
      <c r="R228" s="11" t="s">
        <v>7</v>
      </c>
      <c r="S228" s="8" t="s">
        <v>108</v>
      </c>
      <c r="T228" s="61">
        <v>517</v>
      </c>
      <c r="U228" s="9">
        <v>977.13</v>
      </c>
      <c r="V228" s="16">
        <v>1.02</v>
      </c>
      <c r="W228" s="16">
        <v>996.67</v>
      </c>
      <c r="X228" s="17" t="s">
        <v>31</v>
      </c>
      <c r="Y228" s="17" t="s">
        <v>31</v>
      </c>
      <c r="Z228" s="17" t="s">
        <v>31</v>
      </c>
      <c r="AA228" s="17">
        <v>1250.17</v>
      </c>
      <c r="AB228" s="17" t="s">
        <v>31</v>
      </c>
    </row>
    <row r="229" spans="1:28" s="5" customFormat="1" ht="47.25" x14ac:dyDescent="0.25">
      <c r="A229" s="60" t="s">
        <v>56</v>
      </c>
      <c r="B229" s="7" t="s">
        <v>383</v>
      </c>
      <c r="C229" s="61" t="s">
        <v>31</v>
      </c>
      <c r="D229" s="61" t="s">
        <v>31</v>
      </c>
      <c r="E229" s="61" t="s">
        <v>31</v>
      </c>
      <c r="F229" s="61" t="s">
        <v>31</v>
      </c>
      <c r="G229" s="61" t="s">
        <v>31</v>
      </c>
      <c r="H229" s="61" t="s">
        <v>31</v>
      </c>
      <c r="I229" s="61" t="s">
        <v>31</v>
      </c>
      <c r="J229" s="9" t="s">
        <v>31</v>
      </c>
      <c r="K229" s="9" t="s">
        <v>31</v>
      </c>
      <c r="L229" s="9" t="s">
        <v>31</v>
      </c>
      <c r="M229" s="61" t="s">
        <v>31</v>
      </c>
      <c r="N229" s="9" t="s">
        <v>31</v>
      </c>
      <c r="O229" s="61">
        <v>0.4</v>
      </c>
      <c r="P229" s="61" t="s">
        <v>43</v>
      </c>
      <c r="Q229" s="61">
        <v>1.76</v>
      </c>
      <c r="R229" s="11" t="s">
        <v>7</v>
      </c>
      <c r="S229" s="8" t="s">
        <v>108</v>
      </c>
      <c r="T229" s="61">
        <v>517</v>
      </c>
      <c r="U229" s="9">
        <v>909.92</v>
      </c>
      <c r="V229" s="16">
        <v>1.02</v>
      </c>
      <c r="W229" s="16">
        <v>928.12</v>
      </c>
      <c r="X229" s="17" t="s">
        <v>31</v>
      </c>
      <c r="Y229" s="17" t="s">
        <v>31</v>
      </c>
      <c r="Z229" s="17" t="s">
        <v>31</v>
      </c>
      <c r="AA229" s="17">
        <v>1164.19</v>
      </c>
      <c r="AB229" s="17" t="s">
        <v>31</v>
      </c>
    </row>
    <row r="230" spans="1:28" s="5" customFormat="1" ht="63" x14ac:dyDescent="0.25">
      <c r="A230" s="60" t="s">
        <v>62</v>
      </c>
      <c r="B230" s="7" t="s">
        <v>222</v>
      </c>
      <c r="C230" s="61" t="s">
        <v>31</v>
      </c>
      <c r="D230" s="61" t="s">
        <v>31</v>
      </c>
      <c r="E230" s="61" t="s">
        <v>31</v>
      </c>
      <c r="F230" s="61" t="s">
        <v>31</v>
      </c>
      <c r="G230" s="61" t="s">
        <v>31</v>
      </c>
      <c r="H230" s="61" t="s">
        <v>31</v>
      </c>
      <c r="I230" s="61" t="s">
        <v>31</v>
      </c>
      <c r="J230" s="9" t="s">
        <v>31</v>
      </c>
      <c r="K230" s="9" t="s">
        <v>31</v>
      </c>
      <c r="L230" s="9" t="s">
        <v>31</v>
      </c>
      <c r="M230" s="61" t="s">
        <v>31</v>
      </c>
      <c r="N230" s="9" t="s">
        <v>31</v>
      </c>
      <c r="O230" s="61">
        <v>0.4</v>
      </c>
      <c r="P230" s="61" t="s">
        <v>43</v>
      </c>
      <c r="Q230" s="61">
        <v>1.8</v>
      </c>
      <c r="R230" s="11" t="s">
        <v>7</v>
      </c>
      <c r="S230" s="8" t="s">
        <v>108</v>
      </c>
      <c r="T230" s="61">
        <v>517</v>
      </c>
      <c r="U230" s="9">
        <v>930.6</v>
      </c>
      <c r="V230" s="16">
        <v>1.02</v>
      </c>
      <c r="W230" s="16">
        <v>949.21</v>
      </c>
      <c r="X230" s="17" t="s">
        <v>31</v>
      </c>
      <c r="Y230" s="17" t="s">
        <v>31</v>
      </c>
      <c r="Z230" s="17" t="s">
        <v>31</v>
      </c>
      <c r="AA230" s="17">
        <v>1190.6400000000001</v>
      </c>
      <c r="AB230" s="17" t="s">
        <v>31</v>
      </c>
    </row>
    <row r="231" spans="1:28" s="5" customFormat="1" ht="63" x14ac:dyDescent="0.25">
      <c r="A231" s="60" t="s">
        <v>164</v>
      </c>
      <c r="B231" s="7" t="s">
        <v>226</v>
      </c>
      <c r="C231" s="61" t="s">
        <v>31</v>
      </c>
      <c r="D231" s="61" t="s">
        <v>31</v>
      </c>
      <c r="E231" s="61" t="s">
        <v>31</v>
      </c>
      <c r="F231" s="61" t="s">
        <v>31</v>
      </c>
      <c r="G231" s="61" t="s">
        <v>31</v>
      </c>
      <c r="H231" s="61" t="s">
        <v>31</v>
      </c>
      <c r="I231" s="61" t="s">
        <v>31</v>
      </c>
      <c r="J231" s="9" t="s">
        <v>31</v>
      </c>
      <c r="K231" s="9" t="s">
        <v>31</v>
      </c>
      <c r="L231" s="9" t="s">
        <v>31</v>
      </c>
      <c r="M231" s="61" t="s">
        <v>31</v>
      </c>
      <c r="N231" s="9" t="s">
        <v>31</v>
      </c>
      <c r="O231" s="61">
        <v>0.4</v>
      </c>
      <c r="P231" s="61" t="s">
        <v>43</v>
      </c>
      <c r="Q231" s="61">
        <v>22.6</v>
      </c>
      <c r="R231" s="11" t="s">
        <v>7</v>
      </c>
      <c r="S231" s="8" t="s">
        <v>108</v>
      </c>
      <c r="T231" s="61">
        <v>517</v>
      </c>
      <c r="U231" s="9">
        <v>11684.2</v>
      </c>
      <c r="V231" s="16">
        <v>1.02</v>
      </c>
      <c r="W231" s="16">
        <v>11917.88</v>
      </c>
      <c r="X231" s="17" t="s">
        <v>31</v>
      </c>
      <c r="Y231" s="17" t="s">
        <v>31</v>
      </c>
      <c r="Z231" s="17" t="s">
        <v>31</v>
      </c>
      <c r="AA231" s="17">
        <v>14949.2</v>
      </c>
      <c r="AB231" s="17" t="s">
        <v>31</v>
      </c>
    </row>
    <row r="232" spans="1:28" s="5" customFormat="1" ht="31.5" x14ac:dyDescent="0.25">
      <c r="A232" s="60" t="s">
        <v>40</v>
      </c>
      <c r="B232" s="7" t="s">
        <v>41</v>
      </c>
      <c r="C232" s="61" t="s">
        <v>31</v>
      </c>
      <c r="D232" s="61" t="s">
        <v>31</v>
      </c>
      <c r="E232" s="61" t="s">
        <v>31</v>
      </c>
      <c r="F232" s="61" t="s">
        <v>31</v>
      </c>
      <c r="G232" s="61" t="s">
        <v>31</v>
      </c>
      <c r="H232" s="61" t="s">
        <v>31</v>
      </c>
      <c r="I232" s="61" t="s">
        <v>31</v>
      </c>
      <c r="J232" s="61" t="s">
        <v>31</v>
      </c>
      <c r="K232" s="61" t="s">
        <v>31</v>
      </c>
      <c r="L232" s="61" t="s">
        <v>31</v>
      </c>
      <c r="M232" s="61" t="s">
        <v>31</v>
      </c>
      <c r="N232" s="61" t="s">
        <v>31</v>
      </c>
      <c r="O232" s="61" t="s">
        <v>31</v>
      </c>
      <c r="P232" s="61" t="s">
        <v>31</v>
      </c>
      <c r="Q232" s="61" t="s">
        <v>31</v>
      </c>
      <c r="R232" s="61" t="s">
        <v>31</v>
      </c>
      <c r="S232" s="61" t="s">
        <v>31</v>
      </c>
      <c r="T232" s="61" t="s">
        <v>31</v>
      </c>
      <c r="U232" s="61" t="s">
        <v>31</v>
      </c>
      <c r="V232" s="61" t="s">
        <v>31</v>
      </c>
      <c r="W232" s="61" t="s">
        <v>31</v>
      </c>
      <c r="X232" s="61" t="s">
        <v>31</v>
      </c>
      <c r="Y232" s="61" t="s">
        <v>31</v>
      </c>
      <c r="Z232" s="61" t="s">
        <v>31</v>
      </c>
      <c r="AA232" s="61" t="s">
        <v>31</v>
      </c>
      <c r="AB232" s="61" t="s">
        <v>31</v>
      </c>
    </row>
    <row r="233" spans="1:28" s="5" customFormat="1" ht="31.5" x14ac:dyDescent="0.25">
      <c r="A233" s="60" t="s">
        <v>23</v>
      </c>
      <c r="B233" s="7" t="s">
        <v>363</v>
      </c>
      <c r="C233" s="61" t="s">
        <v>31</v>
      </c>
      <c r="D233" s="61" t="s">
        <v>31</v>
      </c>
      <c r="E233" s="61" t="s">
        <v>31</v>
      </c>
      <c r="F233" s="61" t="s">
        <v>31</v>
      </c>
      <c r="G233" s="61" t="s">
        <v>31</v>
      </c>
      <c r="H233" s="61" t="s">
        <v>31</v>
      </c>
      <c r="I233" s="61" t="s">
        <v>31</v>
      </c>
      <c r="J233" s="9" t="s">
        <v>31</v>
      </c>
      <c r="K233" s="9" t="s">
        <v>31</v>
      </c>
      <c r="L233" s="9" t="s">
        <v>31</v>
      </c>
      <c r="M233" s="61" t="s">
        <v>31</v>
      </c>
      <c r="N233" s="9" t="s">
        <v>31</v>
      </c>
      <c r="O233" s="61">
        <v>0.4</v>
      </c>
      <c r="P233" s="61" t="s">
        <v>48</v>
      </c>
      <c r="Q233" s="61">
        <v>5.34</v>
      </c>
      <c r="R233" s="11" t="s">
        <v>7</v>
      </c>
      <c r="S233" s="8" t="s">
        <v>110</v>
      </c>
      <c r="T233" s="61">
        <v>291</v>
      </c>
      <c r="U233" s="9">
        <v>1553.94</v>
      </c>
      <c r="V233" s="16">
        <v>1.02</v>
      </c>
      <c r="W233" s="16">
        <v>1585.02</v>
      </c>
      <c r="X233" s="17" t="s">
        <v>31</v>
      </c>
      <c r="Y233" s="17" t="s">
        <v>31</v>
      </c>
      <c r="Z233" s="17" t="s">
        <v>31</v>
      </c>
      <c r="AA233" s="17">
        <v>1988.17</v>
      </c>
      <c r="AB233" s="17" t="s">
        <v>31</v>
      </c>
    </row>
    <row r="234" spans="1:28" s="5" customFormat="1" ht="31.5" x14ac:dyDescent="0.25">
      <c r="A234" s="60" t="s">
        <v>24</v>
      </c>
      <c r="B234" s="7" t="s">
        <v>369</v>
      </c>
      <c r="C234" s="61" t="s">
        <v>31</v>
      </c>
      <c r="D234" s="61" t="s">
        <v>31</v>
      </c>
      <c r="E234" s="61" t="s">
        <v>31</v>
      </c>
      <c r="F234" s="61" t="s">
        <v>31</v>
      </c>
      <c r="G234" s="61" t="s">
        <v>31</v>
      </c>
      <c r="H234" s="61" t="s">
        <v>31</v>
      </c>
      <c r="I234" s="61" t="s">
        <v>31</v>
      </c>
      <c r="J234" s="9" t="s">
        <v>31</v>
      </c>
      <c r="K234" s="9" t="s">
        <v>31</v>
      </c>
      <c r="L234" s="9" t="s">
        <v>31</v>
      </c>
      <c r="M234" s="61" t="s">
        <v>31</v>
      </c>
      <c r="N234" s="9" t="s">
        <v>31</v>
      </c>
      <c r="O234" s="61">
        <v>0.4</v>
      </c>
      <c r="P234" s="61" t="s">
        <v>48</v>
      </c>
      <c r="Q234" s="61">
        <v>1.4</v>
      </c>
      <c r="R234" s="11" t="s">
        <v>7</v>
      </c>
      <c r="S234" s="8" t="s">
        <v>110</v>
      </c>
      <c r="T234" s="61">
        <v>291</v>
      </c>
      <c r="U234" s="9">
        <v>407.4</v>
      </c>
      <c r="V234" s="16">
        <v>1.02</v>
      </c>
      <c r="W234" s="16">
        <v>415.55</v>
      </c>
      <c r="X234" s="17" t="s">
        <v>31</v>
      </c>
      <c r="Y234" s="17" t="s">
        <v>31</v>
      </c>
      <c r="Z234" s="17" t="s">
        <v>31</v>
      </c>
      <c r="AA234" s="17">
        <v>521.25</v>
      </c>
      <c r="AB234" s="17" t="s">
        <v>31</v>
      </c>
    </row>
    <row r="235" spans="1:28" s="5" customFormat="1" ht="31.5" x14ac:dyDescent="0.25">
      <c r="A235" s="60" t="s">
        <v>50</v>
      </c>
      <c r="B235" s="7" t="s">
        <v>375</v>
      </c>
      <c r="C235" s="61" t="s">
        <v>31</v>
      </c>
      <c r="D235" s="61" t="s">
        <v>31</v>
      </c>
      <c r="E235" s="61" t="s">
        <v>31</v>
      </c>
      <c r="F235" s="61" t="s">
        <v>31</v>
      </c>
      <c r="G235" s="61" t="s">
        <v>31</v>
      </c>
      <c r="H235" s="61" t="s">
        <v>31</v>
      </c>
      <c r="I235" s="61" t="s">
        <v>31</v>
      </c>
      <c r="J235" s="9" t="s">
        <v>31</v>
      </c>
      <c r="K235" s="9" t="s">
        <v>31</v>
      </c>
      <c r="L235" s="9" t="s">
        <v>31</v>
      </c>
      <c r="M235" s="61" t="s">
        <v>31</v>
      </c>
      <c r="N235" s="9" t="s">
        <v>31</v>
      </c>
      <c r="O235" s="61">
        <v>0.4</v>
      </c>
      <c r="P235" s="61" t="s">
        <v>48</v>
      </c>
      <c r="Q235" s="61">
        <v>1.89</v>
      </c>
      <c r="R235" s="11" t="s">
        <v>7</v>
      </c>
      <c r="S235" s="8" t="s">
        <v>110</v>
      </c>
      <c r="T235" s="61">
        <v>291</v>
      </c>
      <c r="U235" s="9">
        <v>549.99</v>
      </c>
      <c r="V235" s="16">
        <v>1.02</v>
      </c>
      <c r="W235" s="16">
        <v>560.99</v>
      </c>
      <c r="X235" s="17" t="s">
        <v>31</v>
      </c>
      <c r="Y235" s="17" t="s">
        <v>31</v>
      </c>
      <c r="Z235" s="17" t="s">
        <v>31</v>
      </c>
      <c r="AA235" s="17">
        <v>703.68</v>
      </c>
      <c r="AB235" s="17" t="s">
        <v>31</v>
      </c>
    </row>
    <row r="236" spans="1:28" s="5" customFormat="1" ht="31.5" x14ac:dyDescent="0.25">
      <c r="A236" s="60" t="s">
        <v>58</v>
      </c>
      <c r="B236" s="7" t="s">
        <v>384</v>
      </c>
      <c r="C236" s="61" t="s">
        <v>31</v>
      </c>
      <c r="D236" s="61" t="s">
        <v>31</v>
      </c>
      <c r="E236" s="61" t="s">
        <v>31</v>
      </c>
      <c r="F236" s="61" t="s">
        <v>31</v>
      </c>
      <c r="G236" s="61" t="s">
        <v>31</v>
      </c>
      <c r="H236" s="61" t="s">
        <v>31</v>
      </c>
      <c r="I236" s="61" t="s">
        <v>31</v>
      </c>
      <c r="J236" s="9" t="s">
        <v>31</v>
      </c>
      <c r="K236" s="9" t="s">
        <v>31</v>
      </c>
      <c r="L236" s="9" t="s">
        <v>31</v>
      </c>
      <c r="M236" s="61" t="s">
        <v>31</v>
      </c>
      <c r="N236" s="9" t="s">
        <v>31</v>
      </c>
      <c r="O236" s="61">
        <v>0.4</v>
      </c>
      <c r="P236" s="61" t="s">
        <v>48</v>
      </c>
      <c r="Q236" s="61">
        <v>1.76</v>
      </c>
      <c r="R236" s="11" t="s">
        <v>7</v>
      </c>
      <c r="S236" s="8" t="s">
        <v>110</v>
      </c>
      <c r="T236" s="61">
        <v>291</v>
      </c>
      <c r="U236" s="9">
        <v>512.16</v>
      </c>
      <c r="V236" s="16">
        <v>1.02</v>
      </c>
      <c r="W236" s="16">
        <v>522.4</v>
      </c>
      <c r="X236" s="17" t="s">
        <v>31</v>
      </c>
      <c r="Y236" s="17" t="s">
        <v>31</v>
      </c>
      <c r="Z236" s="17" t="s">
        <v>31</v>
      </c>
      <c r="AA236" s="17">
        <v>655.27</v>
      </c>
      <c r="AB236" s="17" t="s">
        <v>31</v>
      </c>
    </row>
    <row r="237" spans="1:28" s="5" customFormat="1" ht="63" x14ac:dyDescent="0.25">
      <c r="A237" s="60" t="s">
        <v>64</v>
      </c>
      <c r="B237" s="7" t="s">
        <v>223</v>
      </c>
      <c r="C237" s="61" t="s">
        <v>31</v>
      </c>
      <c r="D237" s="61" t="s">
        <v>31</v>
      </c>
      <c r="E237" s="61" t="s">
        <v>31</v>
      </c>
      <c r="F237" s="61" t="s">
        <v>31</v>
      </c>
      <c r="G237" s="61" t="s">
        <v>31</v>
      </c>
      <c r="H237" s="61" t="s">
        <v>31</v>
      </c>
      <c r="I237" s="61" t="s">
        <v>31</v>
      </c>
      <c r="J237" s="9" t="s">
        <v>31</v>
      </c>
      <c r="K237" s="9" t="s">
        <v>31</v>
      </c>
      <c r="L237" s="9" t="s">
        <v>31</v>
      </c>
      <c r="M237" s="61" t="s">
        <v>31</v>
      </c>
      <c r="N237" s="9" t="s">
        <v>31</v>
      </c>
      <c r="O237" s="61">
        <v>0.4</v>
      </c>
      <c r="P237" s="61" t="s">
        <v>48</v>
      </c>
      <c r="Q237" s="61">
        <v>1.8</v>
      </c>
      <c r="R237" s="11" t="s">
        <v>7</v>
      </c>
      <c r="S237" s="8" t="s">
        <v>110</v>
      </c>
      <c r="T237" s="61">
        <v>291</v>
      </c>
      <c r="U237" s="9">
        <v>523.79999999999995</v>
      </c>
      <c r="V237" s="16">
        <v>1.02</v>
      </c>
      <c r="W237" s="16">
        <v>534.28</v>
      </c>
      <c r="X237" s="17" t="s">
        <v>31</v>
      </c>
      <c r="Y237" s="17" t="s">
        <v>31</v>
      </c>
      <c r="Z237" s="17" t="s">
        <v>31</v>
      </c>
      <c r="AA237" s="17">
        <v>670.17</v>
      </c>
      <c r="AB237" s="17" t="s">
        <v>31</v>
      </c>
    </row>
    <row r="238" spans="1:28" s="5" customFormat="1" ht="63" x14ac:dyDescent="0.25">
      <c r="A238" s="60" t="s">
        <v>157</v>
      </c>
      <c r="B238" s="7" t="s">
        <v>227</v>
      </c>
      <c r="C238" s="61" t="s">
        <v>31</v>
      </c>
      <c r="D238" s="61" t="s">
        <v>31</v>
      </c>
      <c r="E238" s="61" t="s">
        <v>31</v>
      </c>
      <c r="F238" s="61" t="s">
        <v>31</v>
      </c>
      <c r="G238" s="61" t="s">
        <v>31</v>
      </c>
      <c r="H238" s="61" t="s">
        <v>31</v>
      </c>
      <c r="I238" s="61" t="s">
        <v>31</v>
      </c>
      <c r="J238" s="9" t="s">
        <v>31</v>
      </c>
      <c r="K238" s="9" t="s">
        <v>31</v>
      </c>
      <c r="L238" s="9" t="s">
        <v>31</v>
      </c>
      <c r="M238" s="61" t="s">
        <v>31</v>
      </c>
      <c r="N238" s="9" t="s">
        <v>31</v>
      </c>
      <c r="O238" s="61">
        <v>0.4</v>
      </c>
      <c r="P238" s="61" t="s">
        <v>48</v>
      </c>
      <c r="Q238" s="61">
        <v>22.6</v>
      </c>
      <c r="R238" s="11" t="s">
        <v>7</v>
      </c>
      <c r="S238" s="8" t="s">
        <v>110</v>
      </c>
      <c r="T238" s="61">
        <v>291</v>
      </c>
      <c r="U238" s="9">
        <v>6576.6</v>
      </c>
      <c r="V238" s="16">
        <v>1.02</v>
      </c>
      <c r="W238" s="16">
        <v>6708.13</v>
      </c>
      <c r="X238" s="17" t="s">
        <v>31</v>
      </c>
      <c r="Y238" s="17" t="s">
        <v>31</v>
      </c>
      <c r="Z238" s="17" t="s">
        <v>31</v>
      </c>
      <c r="AA238" s="17">
        <v>8414.35</v>
      </c>
      <c r="AB238" s="17" t="s">
        <v>31</v>
      </c>
    </row>
    <row r="239" spans="1:28" s="5" customFormat="1" ht="31.5" x14ac:dyDescent="0.25">
      <c r="A239" s="60" t="s">
        <v>36</v>
      </c>
      <c r="B239" s="7" t="s">
        <v>42</v>
      </c>
      <c r="C239" s="61" t="s">
        <v>31</v>
      </c>
      <c r="D239" s="61" t="s">
        <v>31</v>
      </c>
      <c r="E239" s="61" t="s">
        <v>31</v>
      </c>
      <c r="F239" s="61" t="s">
        <v>31</v>
      </c>
      <c r="G239" s="61" t="s">
        <v>31</v>
      </c>
      <c r="H239" s="61" t="s">
        <v>31</v>
      </c>
      <c r="I239" s="61" t="s">
        <v>31</v>
      </c>
      <c r="J239" s="61" t="s">
        <v>31</v>
      </c>
      <c r="K239" s="61" t="s">
        <v>31</v>
      </c>
      <c r="L239" s="61" t="s">
        <v>31</v>
      </c>
      <c r="M239" s="61" t="s">
        <v>31</v>
      </c>
      <c r="N239" s="61" t="s">
        <v>31</v>
      </c>
      <c r="O239" s="61" t="s">
        <v>31</v>
      </c>
      <c r="P239" s="61" t="s">
        <v>31</v>
      </c>
      <c r="Q239" s="61" t="s">
        <v>31</v>
      </c>
      <c r="R239" s="61" t="s">
        <v>31</v>
      </c>
      <c r="S239" s="61" t="s">
        <v>31</v>
      </c>
      <c r="T239" s="61" t="s">
        <v>31</v>
      </c>
      <c r="U239" s="61" t="s">
        <v>31</v>
      </c>
      <c r="V239" s="61" t="s">
        <v>31</v>
      </c>
      <c r="W239" s="61" t="s">
        <v>31</v>
      </c>
      <c r="X239" s="61" t="s">
        <v>31</v>
      </c>
      <c r="Y239" s="61" t="s">
        <v>31</v>
      </c>
      <c r="Z239" s="61" t="s">
        <v>31</v>
      </c>
      <c r="AA239" s="61" t="s">
        <v>31</v>
      </c>
      <c r="AB239" s="61" t="s">
        <v>31</v>
      </c>
    </row>
    <row r="240" spans="1:28" s="5" customFormat="1" ht="31.5" x14ac:dyDescent="0.25">
      <c r="A240" s="60" t="s">
        <v>30</v>
      </c>
      <c r="B240" s="7" t="s">
        <v>364</v>
      </c>
      <c r="C240" s="61" t="s">
        <v>31</v>
      </c>
      <c r="D240" s="61" t="s">
        <v>31</v>
      </c>
      <c r="E240" s="61" t="s">
        <v>31</v>
      </c>
      <c r="F240" s="61" t="s">
        <v>31</v>
      </c>
      <c r="G240" s="61" t="s">
        <v>31</v>
      </c>
      <c r="H240" s="61" t="s">
        <v>31</v>
      </c>
      <c r="I240" s="61" t="s">
        <v>31</v>
      </c>
      <c r="J240" s="9" t="s">
        <v>31</v>
      </c>
      <c r="K240" s="9" t="s">
        <v>31</v>
      </c>
      <c r="L240" s="9" t="s">
        <v>31</v>
      </c>
      <c r="M240" s="61" t="s">
        <v>31</v>
      </c>
      <c r="N240" s="9" t="s">
        <v>31</v>
      </c>
      <c r="O240" s="61">
        <v>0.4</v>
      </c>
      <c r="P240" s="61" t="s">
        <v>67</v>
      </c>
      <c r="Q240" s="61">
        <v>6.52</v>
      </c>
      <c r="R240" s="11" t="s">
        <v>7</v>
      </c>
      <c r="S240" s="8" t="s">
        <v>111</v>
      </c>
      <c r="T240" s="61">
        <v>163</v>
      </c>
      <c r="U240" s="9">
        <v>1062.76</v>
      </c>
      <c r="V240" s="16">
        <v>1.02</v>
      </c>
      <c r="W240" s="16">
        <v>1084.02</v>
      </c>
      <c r="X240" s="17" t="s">
        <v>31</v>
      </c>
      <c r="Y240" s="17" t="s">
        <v>31</v>
      </c>
      <c r="Z240" s="17" t="s">
        <v>31</v>
      </c>
      <c r="AA240" s="17">
        <v>1359.74</v>
      </c>
      <c r="AB240" s="17" t="s">
        <v>31</v>
      </c>
    </row>
    <row r="241" spans="1:28" s="5" customFormat="1" ht="31.5" x14ac:dyDescent="0.25">
      <c r="A241" s="60" t="s">
        <v>34</v>
      </c>
      <c r="B241" s="7" t="s">
        <v>370</v>
      </c>
      <c r="C241" s="61" t="s">
        <v>31</v>
      </c>
      <c r="D241" s="61" t="s">
        <v>31</v>
      </c>
      <c r="E241" s="61" t="s">
        <v>31</v>
      </c>
      <c r="F241" s="61" t="s">
        <v>31</v>
      </c>
      <c r="G241" s="61" t="s">
        <v>31</v>
      </c>
      <c r="H241" s="61" t="s">
        <v>31</v>
      </c>
      <c r="I241" s="61" t="s">
        <v>31</v>
      </c>
      <c r="J241" s="9" t="s">
        <v>31</v>
      </c>
      <c r="K241" s="9" t="s">
        <v>31</v>
      </c>
      <c r="L241" s="9" t="s">
        <v>31</v>
      </c>
      <c r="M241" s="61" t="s">
        <v>31</v>
      </c>
      <c r="N241" s="9" t="s">
        <v>31</v>
      </c>
      <c r="O241" s="61">
        <v>0.4</v>
      </c>
      <c r="P241" s="61" t="s">
        <v>67</v>
      </c>
      <c r="Q241" s="61">
        <v>1.71</v>
      </c>
      <c r="R241" s="11" t="s">
        <v>7</v>
      </c>
      <c r="S241" s="8" t="s">
        <v>111</v>
      </c>
      <c r="T241" s="61">
        <v>163</v>
      </c>
      <c r="U241" s="9">
        <v>278.73</v>
      </c>
      <c r="V241" s="16">
        <v>1.02</v>
      </c>
      <c r="W241" s="16">
        <v>284.3</v>
      </c>
      <c r="X241" s="17" t="s">
        <v>31</v>
      </c>
      <c r="Y241" s="17" t="s">
        <v>31</v>
      </c>
      <c r="Z241" s="17" t="s">
        <v>31</v>
      </c>
      <c r="AA241" s="17">
        <v>356.61</v>
      </c>
      <c r="AB241" s="17" t="s">
        <v>31</v>
      </c>
    </row>
    <row r="242" spans="1:28" s="5" customFormat="1" ht="31.5" x14ac:dyDescent="0.25">
      <c r="A242" s="60" t="s">
        <v>54</v>
      </c>
      <c r="B242" s="7" t="s">
        <v>376</v>
      </c>
      <c r="C242" s="61" t="s">
        <v>31</v>
      </c>
      <c r="D242" s="61" t="s">
        <v>31</v>
      </c>
      <c r="E242" s="61" t="s">
        <v>31</v>
      </c>
      <c r="F242" s="61" t="s">
        <v>31</v>
      </c>
      <c r="G242" s="61" t="s">
        <v>31</v>
      </c>
      <c r="H242" s="61" t="s">
        <v>31</v>
      </c>
      <c r="I242" s="61" t="s">
        <v>31</v>
      </c>
      <c r="J242" s="9" t="s">
        <v>31</v>
      </c>
      <c r="K242" s="9" t="s">
        <v>31</v>
      </c>
      <c r="L242" s="9" t="s">
        <v>31</v>
      </c>
      <c r="M242" s="61" t="s">
        <v>31</v>
      </c>
      <c r="N242" s="9" t="s">
        <v>31</v>
      </c>
      <c r="O242" s="61">
        <v>0.4</v>
      </c>
      <c r="P242" s="61" t="s">
        <v>67</v>
      </c>
      <c r="Q242" s="61">
        <v>2.3199999999999998</v>
      </c>
      <c r="R242" s="11" t="s">
        <v>7</v>
      </c>
      <c r="S242" s="8" t="s">
        <v>111</v>
      </c>
      <c r="T242" s="61">
        <v>163</v>
      </c>
      <c r="U242" s="9">
        <v>378.16</v>
      </c>
      <c r="V242" s="16">
        <v>1.02</v>
      </c>
      <c r="W242" s="16">
        <v>385.72</v>
      </c>
      <c r="X242" s="17" t="s">
        <v>31</v>
      </c>
      <c r="Y242" s="17" t="s">
        <v>31</v>
      </c>
      <c r="Z242" s="17" t="s">
        <v>31</v>
      </c>
      <c r="AA242" s="17">
        <v>483.83</v>
      </c>
      <c r="AB242" s="17" t="s">
        <v>31</v>
      </c>
    </row>
    <row r="243" spans="1:28" s="5" customFormat="1" ht="31.5" x14ac:dyDescent="0.25">
      <c r="A243" s="60" t="s">
        <v>60</v>
      </c>
      <c r="B243" s="7" t="s">
        <v>385</v>
      </c>
      <c r="C243" s="61" t="s">
        <v>31</v>
      </c>
      <c r="D243" s="61" t="s">
        <v>31</v>
      </c>
      <c r="E243" s="61" t="s">
        <v>31</v>
      </c>
      <c r="F243" s="61" t="s">
        <v>31</v>
      </c>
      <c r="G243" s="61" t="s">
        <v>31</v>
      </c>
      <c r="H243" s="61" t="s">
        <v>31</v>
      </c>
      <c r="I243" s="61" t="s">
        <v>31</v>
      </c>
      <c r="J243" s="9" t="s">
        <v>31</v>
      </c>
      <c r="K243" s="9" t="s">
        <v>31</v>
      </c>
      <c r="L243" s="9" t="s">
        <v>31</v>
      </c>
      <c r="M243" s="61" t="s">
        <v>31</v>
      </c>
      <c r="N243" s="9" t="s">
        <v>31</v>
      </c>
      <c r="O243" s="61">
        <v>0.4</v>
      </c>
      <c r="P243" s="61" t="s">
        <v>67</v>
      </c>
      <c r="Q243" s="61">
        <v>2.15</v>
      </c>
      <c r="R243" s="11" t="s">
        <v>7</v>
      </c>
      <c r="S243" s="8" t="s">
        <v>111</v>
      </c>
      <c r="T243" s="61">
        <v>163</v>
      </c>
      <c r="U243" s="9">
        <v>350.45</v>
      </c>
      <c r="V243" s="16">
        <v>1.02</v>
      </c>
      <c r="W243" s="16">
        <v>357.46</v>
      </c>
      <c r="X243" s="17" t="s">
        <v>31</v>
      </c>
      <c r="Y243" s="17" t="s">
        <v>31</v>
      </c>
      <c r="Z243" s="17" t="s">
        <v>31</v>
      </c>
      <c r="AA243" s="17">
        <v>448.38</v>
      </c>
      <c r="AB243" s="17" t="s">
        <v>31</v>
      </c>
    </row>
    <row r="244" spans="1:28" s="5" customFormat="1" ht="63" x14ac:dyDescent="0.25">
      <c r="A244" s="60" t="s">
        <v>66</v>
      </c>
      <c r="B244" s="7" t="s">
        <v>224</v>
      </c>
      <c r="C244" s="61" t="s">
        <v>31</v>
      </c>
      <c r="D244" s="61" t="s">
        <v>31</v>
      </c>
      <c r="E244" s="61" t="s">
        <v>31</v>
      </c>
      <c r="F244" s="61" t="s">
        <v>31</v>
      </c>
      <c r="G244" s="61" t="s">
        <v>31</v>
      </c>
      <c r="H244" s="61" t="s">
        <v>31</v>
      </c>
      <c r="I244" s="61" t="s">
        <v>31</v>
      </c>
      <c r="J244" s="9" t="s">
        <v>31</v>
      </c>
      <c r="K244" s="9" t="s">
        <v>31</v>
      </c>
      <c r="L244" s="9" t="s">
        <v>31</v>
      </c>
      <c r="M244" s="61" t="s">
        <v>31</v>
      </c>
      <c r="N244" s="9" t="s">
        <v>31</v>
      </c>
      <c r="O244" s="61" t="s">
        <v>31</v>
      </c>
      <c r="P244" s="61" t="s">
        <v>31</v>
      </c>
      <c r="Q244" s="61" t="s">
        <v>31</v>
      </c>
      <c r="R244" s="61" t="s">
        <v>31</v>
      </c>
      <c r="S244" s="61" t="s">
        <v>31</v>
      </c>
      <c r="T244" s="61" t="s">
        <v>31</v>
      </c>
      <c r="U244" s="61" t="s">
        <v>31</v>
      </c>
      <c r="V244" s="16">
        <v>1.02</v>
      </c>
      <c r="W244" s="16" t="s">
        <v>31</v>
      </c>
      <c r="X244" s="16" t="s">
        <v>31</v>
      </c>
      <c r="Y244" s="16" t="s">
        <v>31</v>
      </c>
      <c r="Z244" s="16" t="s">
        <v>31</v>
      </c>
      <c r="AA244" s="16" t="s">
        <v>31</v>
      </c>
      <c r="AB244" s="16" t="s">
        <v>31</v>
      </c>
    </row>
    <row r="245" spans="1:28" s="5" customFormat="1" ht="63" x14ac:dyDescent="0.25">
      <c r="A245" s="60" t="s">
        <v>165</v>
      </c>
      <c r="B245" s="7" t="s">
        <v>228</v>
      </c>
      <c r="C245" s="61" t="s">
        <v>31</v>
      </c>
      <c r="D245" s="61" t="s">
        <v>31</v>
      </c>
      <c r="E245" s="61" t="s">
        <v>31</v>
      </c>
      <c r="F245" s="61" t="s">
        <v>31</v>
      </c>
      <c r="G245" s="61" t="s">
        <v>31</v>
      </c>
      <c r="H245" s="61" t="s">
        <v>31</v>
      </c>
      <c r="I245" s="61" t="s">
        <v>31</v>
      </c>
      <c r="J245" s="9" t="s">
        <v>31</v>
      </c>
      <c r="K245" s="9" t="s">
        <v>31</v>
      </c>
      <c r="L245" s="9" t="s">
        <v>31</v>
      </c>
      <c r="M245" s="61" t="s">
        <v>31</v>
      </c>
      <c r="N245" s="9" t="s">
        <v>31</v>
      </c>
      <c r="O245" s="61" t="s">
        <v>31</v>
      </c>
      <c r="P245" s="61" t="s">
        <v>31</v>
      </c>
      <c r="Q245" s="61" t="s">
        <v>31</v>
      </c>
      <c r="R245" s="61" t="s">
        <v>31</v>
      </c>
      <c r="S245" s="61" t="s">
        <v>31</v>
      </c>
      <c r="T245" s="61" t="s">
        <v>31</v>
      </c>
      <c r="U245" s="61" t="s">
        <v>31</v>
      </c>
      <c r="V245" s="16">
        <v>1.02</v>
      </c>
      <c r="W245" s="16" t="s">
        <v>31</v>
      </c>
      <c r="X245" s="16" t="s">
        <v>31</v>
      </c>
      <c r="Y245" s="16" t="s">
        <v>31</v>
      </c>
      <c r="Z245" s="16" t="s">
        <v>31</v>
      </c>
      <c r="AA245" s="16" t="s">
        <v>31</v>
      </c>
      <c r="AB245" s="16" t="s">
        <v>31</v>
      </c>
    </row>
    <row r="246" spans="1:28" s="74" customFormat="1" ht="49.5" customHeight="1" x14ac:dyDescent="0.25">
      <c r="A246" s="88" t="s">
        <v>37</v>
      </c>
      <c r="B246" s="7" t="s">
        <v>98</v>
      </c>
      <c r="C246" s="61" t="s">
        <v>31</v>
      </c>
      <c r="D246" s="61" t="s">
        <v>31</v>
      </c>
      <c r="E246" s="61" t="s">
        <v>31</v>
      </c>
      <c r="F246" s="61" t="s">
        <v>31</v>
      </c>
      <c r="G246" s="61" t="s">
        <v>31</v>
      </c>
      <c r="H246" s="61" t="s">
        <v>31</v>
      </c>
      <c r="I246" s="61" t="s">
        <v>31</v>
      </c>
      <c r="J246" s="61" t="s">
        <v>31</v>
      </c>
      <c r="K246" s="61" t="s">
        <v>31</v>
      </c>
      <c r="L246" s="61" t="s">
        <v>31</v>
      </c>
      <c r="M246" s="61" t="s">
        <v>31</v>
      </c>
      <c r="N246" s="61" t="s">
        <v>31</v>
      </c>
      <c r="O246" s="61" t="s">
        <v>31</v>
      </c>
      <c r="P246" s="61" t="s">
        <v>31</v>
      </c>
      <c r="Q246" s="61" t="s">
        <v>31</v>
      </c>
      <c r="R246" s="61" t="s">
        <v>31</v>
      </c>
      <c r="S246" s="61" t="s">
        <v>31</v>
      </c>
      <c r="T246" s="61" t="s">
        <v>31</v>
      </c>
      <c r="U246" s="61" t="s">
        <v>31</v>
      </c>
      <c r="V246" s="61" t="s">
        <v>31</v>
      </c>
      <c r="W246" s="61" t="s">
        <v>31</v>
      </c>
      <c r="X246" s="61" t="s">
        <v>31</v>
      </c>
      <c r="Y246" s="61" t="s">
        <v>31</v>
      </c>
      <c r="Z246" s="61" t="s">
        <v>31</v>
      </c>
      <c r="AA246" s="61" t="s">
        <v>31</v>
      </c>
      <c r="AB246" s="61" t="s">
        <v>31</v>
      </c>
    </row>
    <row r="247" spans="1:28" s="74" customFormat="1" ht="30" customHeight="1" x14ac:dyDescent="0.25">
      <c r="A247" s="88" t="s">
        <v>25</v>
      </c>
      <c r="B247" s="6" t="s">
        <v>361</v>
      </c>
      <c r="C247" s="61" t="s">
        <v>633</v>
      </c>
      <c r="D247" s="63" t="s">
        <v>631</v>
      </c>
      <c r="E247" s="61">
        <v>0.17</v>
      </c>
      <c r="F247" s="18" t="s">
        <v>7</v>
      </c>
      <c r="G247" s="65" t="s">
        <v>632</v>
      </c>
      <c r="H247" s="65">
        <v>1667</v>
      </c>
      <c r="I247" s="16">
        <v>283.39</v>
      </c>
      <c r="J247" s="9" t="s">
        <v>31</v>
      </c>
      <c r="K247" s="9" t="s">
        <v>31</v>
      </c>
      <c r="L247" s="9" t="s">
        <v>31</v>
      </c>
      <c r="M247" s="16">
        <v>435.26</v>
      </c>
      <c r="N247" s="9" t="s">
        <v>31</v>
      </c>
      <c r="O247" s="61">
        <v>0.4</v>
      </c>
      <c r="P247" s="61" t="s">
        <v>287</v>
      </c>
      <c r="Q247" s="61">
        <v>0.17</v>
      </c>
      <c r="R247" s="61" t="s">
        <v>7</v>
      </c>
      <c r="S247" s="8" t="s">
        <v>286</v>
      </c>
      <c r="T247" s="65">
        <v>618</v>
      </c>
      <c r="U247" s="9">
        <v>105.06</v>
      </c>
      <c r="V247" s="16">
        <v>1.02</v>
      </c>
      <c r="W247" s="16">
        <v>107.16</v>
      </c>
      <c r="X247" s="17" t="s">
        <v>31</v>
      </c>
      <c r="Y247" s="17" t="s">
        <v>31</v>
      </c>
      <c r="Z247" s="17" t="s">
        <v>31</v>
      </c>
      <c r="AA247" s="17">
        <v>134.41999999999999</v>
      </c>
      <c r="AB247" s="17" t="s">
        <v>31</v>
      </c>
    </row>
    <row r="248" spans="1:28" s="74" customFormat="1" ht="30" customHeight="1" x14ac:dyDescent="0.25">
      <c r="A248" s="88" t="s">
        <v>26</v>
      </c>
      <c r="B248" s="6" t="s">
        <v>367</v>
      </c>
      <c r="C248" s="61" t="s">
        <v>633</v>
      </c>
      <c r="D248" s="63" t="s">
        <v>631</v>
      </c>
      <c r="E248" s="61">
        <v>0.03</v>
      </c>
      <c r="F248" s="18" t="s">
        <v>7</v>
      </c>
      <c r="G248" s="65" t="s">
        <v>632</v>
      </c>
      <c r="H248" s="65">
        <v>1667</v>
      </c>
      <c r="I248" s="16">
        <v>50.01</v>
      </c>
      <c r="J248" s="9" t="s">
        <v>31</v>
      </c>
      <c r="K248" s="9" t="s">
        <v>31</v>
      </c>
      <c r="L248" s="9" t="s">
        <v>31</v>
      </c>
      <c r="M248" s="16">
        <v>76.81</v>
      </c>
      <c r="N248" s="9" t="s">
        <v>31</v>
      </c>
      <c r="O248" s="61">
        <v>0.4</v>
      </c>
      <c r="P248" s="61" t="s">
        <v>287</v>
      </c>
      <c r="Q248" s="61">
        <v>0.03</v>
      </c>
      <c r="R248" s="61" t="s">
        <v>7</v>
      </c>
      <c r="S248" s="8" t="s">
        <v>286</v>
      </c>
      <c r="T248" s="65">
        <v>618</v>
      </c>
      <c r="U248" s="9">
        <v>18.54</v>
      </c>
      <c r="V248" s="16">
        <v>1.02</v>
      </c>
      <c r="W248" s="16">
        <v>18.91</v>
      </c>
      <c r="X248" s="17" t="s">
        <v>31</v>
      </c>
      <c r="Y248" s="17" t="s">
        <v>31</v>
      </c>
      <c r="Z248" s="17" t="s">
        <v>31</v>
      </c>
      <c r="AA248" s="17">
        <v>23.72</v>
      </c>
      <c r="AB248" s="17" t="s">
        <v>31</v>
      </c>
    </row>
    <row r="249" spans="1:28" s="74" customFormat="1" ht="30" customHeight="1" x14ac:dyDescent="0.25">
      <c r="A249" s="88" t="s">
        <v>77</v>
      </c>
      <c r="B249" s="6" t="s">
        <v>373</v>
      </c>
      <c r="C249" s="61" t="s">
        <v>633</v>
      </c>
      <c r="D249" s="63" t="s">
        <v>631</v>
      </c>
      <c r="E249" s="61">
        <v>0.2</v>
      </c>
      <c r="F249" s="18" t="s">
        <v>7</v>
      </c>
      <c r="G249" s="65" t="s">
        <v>632</v>
      </c>
      <c r="H249" s="65">
        <v>1667</v>
      </c>
      <c r="I249" s="16">
        <v>333.4</v>
      </c>
      <c r="J249" s="9" t="s">
        <v>31</v>
      </c>
      <c r="K249" s="9" t="s">
        <v>31</v>
      </c>
      <c r="L249" s="9" t="s">
        <v>31</v>
      </c>
      <c r="M249" s="16">
        <v>512.07000000000005</v>
      </c>
      <c r="N249" s="9" t="s">
        <v>31</v>
      </c>
      <c r="O249" s="61">
        <v>0.4</v>
      </c>
      <c r="P249" s="61" t="s">
        <v>287</v>
      </c>
      <c r="Q249" s="61">
        <v>0.1</v>
      </c>
      <c r="R249" s="61" t="s">
        <v>7</v>
      </c>
      <c r="S249" s="8" t="s">
        <v>286</v>
      </c>
      <c r="T249" s="65">
        <v>618</v>
      </c>
      <c r="U249" s="9">
        <v>61.800000000000004</v>
      </c>
      <c r="V249" s="16">
        <v>1.02</v>
      </c>
      <c r="W249" s="16">
        <v>63.04</v>
      </c>
      <c r="X249" s="17" t="s">
        <v>31</v>
      </c>
      <c r="Y249" s="17" t="s">
        <v>31</v>
      </c>
      <c r="Z249" s="17" t="s">
        <v>31</v>
      </c>
      <c r="AA249" s="17">
        <v>79.069999999999993</v>
      </c>
      <c r="AB249" s="17" t="s">
        <v>31</v>
      </c>
    </row>
    <row r="250" spans="1:28" s="74" customFormat="1" ht="30" customHeight="1" x14ac:dyDescent="0.25">
      <c r="A250" s="88" t="s">
        <v>78</v>
      </c>
      <c r="B250" s="6" t="s">
        <v>382</v>
      </c>
      <c r="C250" s="61" t="s">
        <v>633</v>
      </c>
      <c r="D250" s="63" t="s">
        <v>631</v>
      </c>
      <c r="E250" s="61">
        <v>0.11</v>
      </c>
      <c r="F250" s="18" t="s">
        <v>7</v>
      </c>
      <c r="G250" s="65" t="s">
        <v>632</v>
      </c>
      <c r="H250" s="65">
        <v>1667</v>
      </c>
      <c r="I250" s="16">
        <v>183.37</v>
      </c>
      <c r="J250" s="9" t="s">
        <v>31</v>
      </c>
      <c r="K250" s="9" t="s">
        <v>31</v>
      </c>
      <c r="L250" s="9" t="s">
        <v>31</v>
      </c>
      <c r="M250" s="16">
        <v>281.64</v>
      </c>
      <c r="N250" s="9" t="s">
        <v>31</v>
      </c>
      <c r="O250" s="61">
        <v>0.4</v>
      </c>
      <c r="P250" s="61" t="s">
        <v>287</v>
      </c>
      <c r="Q250" s="61">
        <v>0.11</v>
      </c>
      <c r="R250" s="61" t="s">
        <v>7</v>
      </c>
      <c r="S250" s="8" t="s">
        <v>286</v>
      </c>
      <c r="T250" s="65">
        <v>618</v>
      </c>
      <c r="U250" s="9">
        <v>67.98</v>
      </c>
      <c r="V250" s="16">
        <v>1.02</v>
      </c>
      <c r="W250" s="16">
        <v>69.34</v>
      </c>
      <c r="X250" s="17" t="s">
        <v>31</v>
      </c>
      <c r="Y250" s="17" t="s">
        <v>31</v>
      </c>
      <c r="Z250" s="17" t="s">
        <v>31</v>
      </c>
      <c r="AA250" s="17">
        <v>86.98</v>
      </c>
      <c r="AB250" s="17" t="s">
        <v>31</v>
      </c>
    </row>
    <row r="251" spans="1:28" s="74" customFormat="1" ht="69" customHeight="1" x14ac:dyDescent="0.25">
      <c r="A251" s="88" t="s">
        <v>38</v>
      </c>
      <c r="B251" s="7" t="s">
        <v>99</v>
      </c>
      <c r="C251" s="61" t="s">
        <v>31</v>
      </c>
      <c r="D251" s="61" t="s">
        <v>31</v>
      </c>
      <c r="E251" s="61" t="s">
        <v>31</v>
      </c>
      <c r="F251" s="61" t="s">
        <v>31</v>
      </c>
      <c r="G251" s="61" t="s">
        <v>31</v>
      </c>
      <c r="H251" s="61" t="s">
        <v>31</v>
      </c>
      <c r="I251" s="61" t="s">
        <v>31</v>
      </c>
      <c r="J251" s="61" t="s">
        <v>31</v>
      </c>
      <c r="K251" s="61" t="s">
        <v>31</v>
      </c>
      <c r="L251" s="61" t="s">
        <v>31</v>
      </c>
      <c r="M251" s="61" t="s">
        <v>31</v>
      </c>
      <c r="N251" s="61" t="s">
        <v>31</v>
      </c>
      <c r="O251" s="61" t="s">
        <v>31</v>
      </c>
      <c r="P251" s="61" t="s">
        <v>31</v>
      </c>
      <c r="Q251" s="61" t="s">
        <v>31</v>
      </c>
      <c r="R251" s="61" t="s">
        <v>31</v>
      </c>
      <c r="S251" s="61" t="s">
        <v>31</v>
      </c>
      <c r="T251" s="61" t="s">
        <v>31</v>
      </c>
      <c r="U251" s="61" t="s">
        <v>31</v>
      </c>
      <c r="V251" s="61" t="s">
        <v>31</v>
      </c>
      <c r="W251" s="61" t="s">
        <v>31</v>
      </c>
      <c r="X251" s="61" t="s">
        <v>31</v>
      </c>
      <c r="Y251" s="61" t="s">
        <v>31</v>
      </c>
      <c r="Z251" s="61" t="s">
        <v>31</v>
      </c>
      <c r="AA251" s="61" t="s">
        <v>31</v>
      </c>
      <c r="AB251" s="61" t="s">
        <v>31</v>
      </c>
    </row>
    <row r="252" spans="1:28" s="74" customFormat="1" ht="55.5" customHeight="1" x14ac:dyDescent="0.25">
      <c r="A252" s="88" t="s">
        <v>27</v>
      </c>
      <c r="B252" s="6" t="s">
        <v>361</v>
      </c>
      <c r="C252" s="61" t="s">
        <v>633</v>
      </c>
      <c r="D252" s="18" t="s">
        <v>635</v>
      </c>
      <c r="E252" s="61">
        <v>0.17</v>
      </c>
      <c r="F252" s="18" t="s">
        <v>7</v>
      </c>
      <c r="G252" s="61" t="s">
        <v>634</v>
      </c>
      <c r="H252" s="65">
        <v>591</v>
      </c>
      <c r="I252" s="16">
        <v>100.47</v>
      </c>
      <c r="J252" s="9" t="s">
        <v>31</v>
      </c>
      <c r="K252" s="9" t="s">
        <v>31</v>
      </c>
      <c r="L252" s="9" t="s">
        <v>31</v>
      </c>
      <c r="M252" s="16">
        <v>154.31</v>
      </c>
      <c r="N252" s="9" t="s">
        <v>31</v>
      </c>
      <c r="O252" s="61">
        <v>0.4</v>
      </c>
      <c r="P252" s="61" t="s">
        <v>710</v>
      </c>
      <c r="Q252" s="61">
        <v>0.17</v>
      </c>
      <c r="R252" s="61" t="s">
        <v>7</v>
      </c>
      <c r="S252" s="8" t="s">
        <v>106</v>
      </c>
      <c r="T252" s="65">
        <v>496</v>
      </c>
      <c r="U252" s="9">
        <v>84.320000000000007</v>
      </c>
      <c r="V252" s="9">
        <v>1</v>
      </c>
      <c r="W252" s="16">
        <v>84.32</v>
      </c>
      <c r="X252" s="17" t="s">
        <v>31</v>
      </c>
      <c r="Y252" s="17" t="s">
        <v>31</v>
      </c>
      <c r="Z252" s="17" t="s">
        <v>31</v>
      </c>
      <c r="AA252" s="17">
        <v>105.77</v>
      </c>
      <c r="AB252" s="17" t="s">
        <v>31</v>
      </c>
    </row>
    <row r="253" spans="1:28" s="74" customFormat="1" ht="51" customHeight="1" x14ac:dyDescent="0.25">
      <c r="A253" s="88" t="s">
        <v>28</v>
      </c>
      <c r="B253" s="6" t="s">
        <v>367</v>
      </c>
      <c r="C253" s="61" t="s">
        <v>633</v>
      </c>
      <c r="D253" s="18" t="s">
        <v>635</v>
      </c>
      <c r="E253" s="61">
        <v>0.03</v>
      </c>
      <c r="F253" s="18" t="s">
        <v>7</v>
      </c>
      <c r="G253" s="61" t="s">
        <v>634</v>
      </c>
      <c r="H253" s="65">
        <v>591</v>
      </c>
      <c r="I253" s="16">
        <v>17.73</v>
      </c>
      <c r="J253" s="9" t="s">
        <v>31</v>
      </c>
      <c r="K253" s="9" t="s">
        <v>31</v>
      </c>
      <c r="L253" s="9" t="s">
        <v>31</v>
      </c>
      <c r="M253" s="16">
        <v>27.23</v>
      </c>
      <c r="N253" s="9" t="s">
        <v>31</v>
      </c>
      <c r="O253" s="61">
        <v>0.4</v>
      </c>
      <c r="P253" s="61" t="s">
        <v>710</v>
      </c>
      <c r="Q253" s="61">
        <v>0.03</v>
      </c>
      <c r="R253" s="61" t="s">
        <v>7</v>
      </c>
      <c r="S253" s="8" t="s">
        <v>106</v>
      </c>
      <c r="T253" s="65">
        <v>496</v>
      </c>
      <c r="U253" s="9">
        <v>14.879999999999999</v>
      </c>
      <c r="V253" s="9">
        <v>1</v>
      </c>
      <c r="W253" s="16">
        <v>14.88</v>
      </c>
      <c r="X253" s="17" t="s">
        <v>31</v>
      </c>
      <c r="Y253" s="17" t="s">
        <v>31</v>
      </c>
      <c r="Z253" s="17" t="s">
        <v>31</v>
      </c>
      <c r="AA253" s="17">
        <v>18.66</v>
      </c>
      <c r="AB253" s="17" t="s">
        <v>31</v>
      </c>
    </row>
    <row r="254" spans="1:28" s="74" customFormat="1" ht="54" customHeight="1" x14ac:dyDescent="0.25">
      <c r="A254" s="88" t="s">
        <v>90</v>
      </c>
      <c r="B254" s="6" t="s">
        <v>373</v>
      </c>
      <c r="C254" s="61" t="s">
        <v>633</v>
      </c>
      <c r="D254" s="18" t="s">
        <v>635</v>
      </c>
      <c r="E254" s="61">
        <v>0.2</v>
      </c>
      <c r="F254" s="18" t="s">
        <v>7</v>
      </c>
      <c r="G254" s="61" t="s">
        <v>634</v>
      </c>
      <c r="H254" s="65">
        <v>591</v>
      </c>
      <c r="I254" s="16">
        <v>118.2</v>
      </c>
      <c r="J254" s="9" t="s">
        <v>31</v>
      </c>
      <c r="K254" s="9" t="s">
        <v>31</v>
      </c>
      <c r="L254" s="9" t="s">
        <v>31</v>
      </c>
      <c r="M254" s="16">
        <v>181.54</v>
      </c>
      <c r="N254" s="9" t="s">
        <v>31</v>
      </c>
      <c r="O254" s="61">
        <v>0.4</v>
      </c>
      <c r="P254" s="61" t="s">
        <v>710</v>
      </c>
      <c r="Q254" s="61">
        <v>0.1</v>
      </c>
      <c r="R254" s="61" t="s">
        <v>7</v>
      </c>
      <c r="S254" s="8" t="s">
        <v>106</v>
      </c>
      <c r="T254" s="65">
        <v>496</v>
      </c>
      <c r="U254" s="9">
        <v>49.6</v>
      </c>
      <c r="V254" s="9">
        <v>1</v>
      </c>
      <c r="W254" s="16">
        <v>49.6</v>
      </c>
      <c r="X254" s="17" t="s">
        <v>31</v>
      </c>
      <c r="Y254" s="17" t="s">
        <v>31</v>
      </c>
      <c r="Z254" s="17" t="s">
        <v>31</v>
      </c>
      <c r="AA254" s="17">
        <v>62.22</v>
      </c>
      <c r="AB254" s="17" t="s">
        <v>31</v>
      </c>
    </row>
    <row r="255" spans="1:28" s="74" customFormat="1" ht="57" customHeight="1" x14ac:dyDescent="0.25">
      <c r="A255" s="88" t="s">
        <v>91</v>
      </c>
      <c r="B255" s="6" t="s">
        <v>382</v>
      </c>
      <c r="C255" s="61" t="s">
        <v>633</v>
      </c>
      <c r="D255" s="18" t="s">
        <v>635</v>
      </c>
      <c r="E255" s="61">
        <v>0.11</v>
      </c>
      <c r="F255" s="18" t="s">
        <v>7</v>
      </c>
      <c r="G255" s="61" t="s">
        <v>634</v>
      </c>
      <c r="H255" s="65">
        <v>591</v>
      </c>
      <c r="I255" s="16">
        <v>65.010000000000005</v>
      </c>
      <c r="J255" s="9" t="s">
        <v>31</v>
      </c>
      <c r="K255" s="9" t="s">
        <v>31</v>
      </c>
      <c r="L255" s="9" t="s">
        <v>31</v>
      </c>
      <c r="M255" s="16">
        <v>99.85</v>
      </c>
      <c r="N255" s="9" t="s">
        <v>31</v>
      </c>
      <c r="O255" s="61">
        <v>0.4</v>
      </c>
      <c r="P255" s="61" t="s">
        <v>710</v>
      </c>
      <c r="Q255" s="61">
        <v>0.11</v>
      </c>
      <c r="R255" s="61" t="s">
        <v>7</v>
      </c>
      <c r="S255" s="8" t="s">
        <v>106</v>
      </c>
      <c r="T255" s="65">
        <v>496</v>
      </c>
      <c r="U255" s="9">
        <v>54.56</v>
      </c>
      <c r="V255" s="9">
        <v>1</v>
      </c>
      <c r="W255" s="16">
        <v>54.56</v>
      </c>
      <c r="X255" s="17" t="s">
        <v>31</v>
      </c>
      <c r="Y255" s="17" t="s">
        <v>31</v>
      </c>
      <c r="Z255" s="17" t="s">
        <v>31</v>
      </c>
      <c r="AA255" s="17">
        <v>68.44</v>
      </c>
      <c r="AB255" s="17" t="s">
        <v>31</v>
      </c>
    </row>
    <row r="256" spans="1:28" s="74" customFormat="1" ht="30" customHeight="1" x14ac:dyDescent="0.25">
      <c r="A256" s="88" t="s">
        <v>35</v>
      </c>
      <c r="B256" s="7" t="s">
        <v>75</v>
      </c>
      <c r="C256" s="61" t="s">
        <v>31</v>
      </c>
      <c r="D256" s="61" t="s">
        <v>31</v>
      </c>
      <c r="E256" s="61" t="s">
        <v>31</v>
      </c>
      <c r="F256" s="61" t="s">
        <v>31</v>
      </c>
      <c r="G256" s="61" t="s">
        <v>31</v>
      </c>
      <c r="H256" s="61" t="s">
        <v>31</v>
      </c>
      <c r="I256" s="61" t="s">
        <v>31</v>
      </c>
      <c r="J256" s="61" t="s">
        <v>31</v>
      </c>
      <c r="K256" s="61" t="s">
        <v>31</v>
      </c>
      <c r="L256" s="61" t="s">
        <v>31</v>
      </c>
      <c r="M256" s="61" t="s">
        <v>31</v>
      </c>
      <c r="N256" s="61" t="s">
        <v>31</v>
      </c>
      <c r="O256" s="61" t="s">
        <v>31</v>
      </c>
      <c r="P256" s="61" t="s">
        <v>31</v>
      </c>
      <c r="Q256" s="61" t="s">
        <v>31</v>
      </c>
      <c r="R256" s="61" t="s">
        <v>31</v>
      </c>
      <c r="S256" s="61" t="s">
        <v>31</v>
      </c>
      <c r="T256" s="61" t="s">
        <v>31</v>
      </c>
      <c r="U256" s="61" t="s">
        <v>31</v>
      </c>
      <c r="V256" s="61" t="s">
        <v>31</v>
      </c>
      <c r="W256" s="16" t="s">
        <v>31</v>
      </c>
      <c r="X256" s="17" t="s">
        <v>31</v>
      </c>
      <c r="Y256" s="17" t="s">
        <v>31</v>
      </c>
      <c r="Z256" s="17" t="s">
        <v>31</v>
      </c>
      <c r="AA256" s="17">
        <v>0</v>
      </c>
      <c r="AB256" s="17" t="s">
        <v>31</v>
      </c>
    </row>
    <row r="257" spans="1:28" s="74" customFormat="1" ht="37.5" customHeight="1" x14ac:dyDescent="0.25">
      <c r="A257" s="88" t="s">
        <v>15</v>
      </c>
      <c r="B257" s="6" t="s">
        <v>361</v>
      </c>
      <c r="C257" s="61">
        <v>0.4</v>
      </c>
      <c r="D257" s="61" t="s">
        <v>365</v>
      </c>
      <c r="E257" s="61">
        <v>1</v>
      </c>
      <c r="F257" s="61" t="s">
        <v>6</v>
      </c>
      <c r="G257" s="65" t="s">
        <v>637</v>
      </c>
      <c r="H257" s="65">
        <v>2108</v>
      </c>
      <c r="I257" s="16">
        <v>2702.46</v>
      </c>
      <c r="J257" s="9" t="s">
        <v>31</v>
      </c>
      <c r="K257" s="9" t="s">
        <v>31</v>
      </c>
      <c r="L257" s="9" t="s">
        <v>31</v>
      </c>
      <c r="M257" s="16">
        <v>4150.6899999999996</v>
      </c>
      <c r="N257" s="9" t="s">
        <v>31</v>
      </c>
      <c r="O257" s="61">
        <v>0.4</v>
      </c>
      <c r="P257" s="61" t="s">
        <v>365</v>
      </c>
      <c r="Q257" s="61">
        <v>1</v>
      </c>
      <c r="R257" s="61" t="s">
        <v>6</v>
      </c>
      <c r="S257" s="8" t="s">
        <v>113</v>
      </c>
      <c r="T257" s="65">
        <v>2319</v>
      </c>
      <c r="U257" s="9">
        <v>2319</v>
      </c>
      <c r="V257" s="9">
        <v>1</v>
      </c>
      <c r="W257" s="16">
        <v>2319</v>
      </c>
      <c r="X257" s="17" t="s">
        <v>31</v>
      </c>
      <c r="Y257" s="17" t="s">
        <v>31</v>
      </c>
      <c r="Z257" s="17" t="s">
        <v>31</v>
      </c>
      <c r="AA257" s="17">
        <v>2908.84</v>
      </c>
      <c r="AB257" s="17" t="s">
        <v>31</v>
      </c>
    </row>
    <row r="258" spans="1:28" s="74" customFormat="1" ht="48" customHeight="1" x14ac:dyDescent="0.25">
      <c r="A258" s="88" t="s">
        <v>16</v>
      </c>
      <c r="B258" s="6" t="s">
        <v>367</v>
      </c>
      <c r="C258" s="61">
        <v>0.4</v>
      </c>
      <c r="D258" s="61" t="s">
        <v>646</v>
      </c>
      <c r="E258" s="61">
        <v>1</v>
      </c>
      <c r="F258" s="61" t="s">
        <v>6</v>
      </c>
      <c r="G258" s="65" t="s">
        <v>639</v>
      </c>
      <c r="H258" s="65">
        <v>510</v>
      </c>
      <c r="I258" s="16">
        <v>316.2</v>
      </c>
      <c r="J258" s="9" t="s">
        <v>31</v>
      </c>
      <c r="K258" s="9" t="s">
        <v>31</v>
      </c>
      <c r="L258" s="9" t="s">
        <v>31</v>
      </c>
      <c r="M258" s="16">
        <v>485.65</v>
      </c>
      <c r="N258" s="9" t="s">
        <v>31</v>
      </c>
      <c r="O258" s="61">
        <v>0.4</v>
      </c>
      <c r="P258" s="61" t="s">
        <v>371</v>
      </c>
      <c r="Q258" s="61">
        <v>1</v>
      </c>
      <c r="R258" s="61" t="s">
        <v>6</v>
      </c>
      <c r="S258" s="8" t="s">
        <v>116</v>
      </c>
      <c r="T258" s="65">
        <v>561</v>
      </c>
      <c r="U258" s="9">
        <v>561</v>
      </c>
      <c r="V258" s="9">
        <v>1</v>
      </c>
      <c r="W258" s="16">
        <v>561</v>
      </c>
      <c r="X258" s="17" t="s">
        <v>31</v>
      </c>
      <c r="Y258" s="17" t="s">
        <v>31</v>
      </c>
      <c r="Z258" s="17" t="s">
        <v>31</v>
      </c>
      <c r="AA258" s="17">
        <v>703.69</v>
      </c>
      <c r="AB258" s="17" t="s">
        <v>31</v>
      </c>
    </row>
    <row r="259" spans="1:28" s="74" customFormat="1" ht="43.5" customHeight="1" x14ac:dyDescent="0.25">
      <c r="A259" s="88" t="s">
        <v>17</v>
      </c>
      <c r="B259" s="6" t="s">
        <v>373</v>
      </c>
      <c r="C259" s="61">
        <v>0.4</v>
      </c>
      <c r="D259" s="61" t="s">
        <v>647</v>
      </c>
      <c r="E259" s="61">
        <v>1</v>
      </c>
      <c r="F259" s="61" t="s">
        <v>6</v>
      </c>
      <c r="G259" s="65" t="s">
        <v>639</v>
      </c>
      <c r="H259" s="65">
        <v>510</v>
      </c>
      <c r="I259" s="16">
        <v>429.32</v>
      </c>
      <c r="J259" s="9" t="s">
        <v>31</v>
      </c>
      <c r="K259" s="9" t="s">
        <v>31</v>
      </c>
      <c r="L259" s="9" t="s">
        <v>31</v>
      </c>
      <c r="M259" s="16">
        <v>659.39</v>
      </c>
      <c r="N259" s="9" t="s">
        <v>31</v>
      </c>
      <c r="O259" s="61">
        <v>0.4</v>
      </c>
      <c r="P259" s="61" t="s">
        <v>378</v>
      </c>
      <c r="Q259" s="61">
        <v>1</v>
      </c>
      <c r="R259" s="61" t="s">
        <v>6</v>
      </c>
      <c r="S259" s="8" t="s">
        <v>116</v>
      </c>
      <c r="T259" s="65">
        <v>561</v>
      </c>
      <c r="U259" s="9">
        <v>561</v>
      </c>
      <c r="V259" s="9">
        <v>1</v>
      </c>
      <c r="W259" s="16">
        <v>561</v>
      </c>
      <c r="X259" s="17" t="s">
        <v>31</v>
      </c>
      <c r="Y259" s="17" t="s">
        <v>31</v>
      </c>
      <c r="Z259" s="17" t="s">
        <v>31</v>
      </c>
      <c r="AA259" s="17">
        <v>703.69</v>
      </c>
      <c r="AB259" s="17" t="s">
        <v>31</v>
      </c>
    </row>
    <row r="260" spans="1:28" s="74" customFormat="1" ht="66" customHeight="1" x14ac:dyDescent="0.25">
      <c r="A260" s="88" t="s">
        <v>93</v>
      </c>
      <c r="B260" s="6" t="s">
        <v>382</v>
      </c>
      <c r="C260" s="61">
        <v>0.4</v>
      </c>
      <c r="D260" s="61" t="s">
        <v>386</v>
      </c>
      <c r="E260" s="61">
        <v>1</v>
      </c>
      <c r="F260" s="61" t="s">
        <v>6</v>
      </c>
      <c r="G260" s="65" t="s">
        <v>639</v>
      </c>
      <c r="H260" s="65">
        <v>510</v>
      </c>
      <c r="I260" s="16">
        <v>397.8</v>
      </c>
      <c r="J260" s="9" t="s">
        <v>31</v>
      </c>
      <c r="K260" s="9" t="s">
        <v>31</v>
      </c>
      <c r="L260" s="9" t="s">
        <v>31</v>
      </c>
      <c r="M260" s="16">
        <v>610.98</v>
      </c>
      <c r="N260" s="9" t="s">
        <v>31</v>
      </c>
      <c r="O260" s="61">
        <v>0.4</v>
      </c>
      <c r="P260" s="61" t="s">
        <v>386</v>
      </c>
      <c r="Q260" s="61">
        <v>1</v>
      </c>
      <c r="R260" s="61" t="s">
        <v>6</v>
      </c>
      <c r="S260" s="8" t="s">
        <v>116</v>
      </c>
      <c r="T260" s="65">
        <v>561</v>
      </c>
      <c r="U260" s="9">
        <v>561</v>
      </c>
      <c r="V260" s="9">
        <v>1</v>
      </c>
      <c r="W260" s="16">
        <v>561</v>
      </c>
      <c r="X260" s="17" t="s">
        <v>31</v>
      </c>
      <c r="Y260" s="17" t="s">
        <v>31</v>
      </c>
      <c r="Z260" s="17" t="s">
        <v>31</v>
      </c>
      <c r="AA260" s="17">
        <v>703.69</v>
      </c>
      <c r="AB260" s="17" t="s">
        <v>31</v>
      </c>
    </row>
    <row r="261" spans="1:28" s="74" customFormat="1" ht="66" customHeight="1" x14ac:dyDescent="0.25">
      <c r="A261" s="88" t="s">
        <v>94</v>
      </c>
      <c r="B261" s="6" t="s">
        <v>221</v>
      </c>
      <c r="C261" s="61">
        <v>0.4</v>
      </c>
      <c r="D261" s="61" t="s">
        <v>207</v>
      </c>
      <c r="E261" s="61" t="s">
        <v>31</v>
      </c>
      <c r="F261" s="61" t="s">
        <v>31</v>
      </c>
      <c r="G261" s="61" t="s">
        <v>31</v>
      </c>
      <c r="H261" s="61" t="s">
        <v>31</v>
      </c>
      <c r="I261" s="61" t="s">
        <v>31</v>
      </c>
      <c r="J261" s="9" t="s">
        <v>31</v>
      </c>
      <c r="K261" s="9" t="s">
        <v>31</v>
      </c>
      <c r="L261" s="9" t="s">
        <v>31</v>
      </c>
      <c r="M261" s="9" t="s">
        <v>31</v>
      </c>
      <c r="N261" s="9" t="s">
        <v>31</v>
      </c>
      <c r="O261" s="61">
        <v>0.4</v>
      </c>
      <c r="P261" s="61" t="s">
        <v>207</v>
      </c>
      <c r="Q261" s="61">
        <v>1</v>
      </c>
      <c r="R261" s="61" t="s">
        <v>6</v>
      </c>
      <c r="S261" s="8" t="s">
        <v>208</v>
      </c>
      <c r="T261" s="65">
        <v>481.8</v>
      </c>
      <c r="U261" s="9">
        <v>481.8</v>
      </c>
      <c r="V261" s="9">
        <v>1</v>
      </c>
      <c r="W261" s="16">
        <v>481.8</v>
      </c>
      <c r="X261" s="17" t="s">
        <v>31</v>
      </c>
      <c r="Y261" s="17" t="s">
        <v>31</v>
      </c>
      <c r="Z261" s="17" t="s">
        <v>31</v>
      </c>
      <c r="AA261" s="17">
        <v>604.35</v>
      </c>
      <c r="AB261" s="17" t="s">
        <v>31</v>
      </c>
    </row>
    <row r="262" spans="1:28" s="74" customFormat="1" ht="66" customHeight="1" x14ac:dyDescent="0.25">
      <c r="A262" s="88" t="s">
        <v>206</v>
      </c>
      <c r="B262" s="6" t="s">
        <v>225</v>
      </c>
      <c r="C262" s="61">
        <v>0.4</v>
      </c>
      <c r="D262" s="61" t="s">
        <v>380</v>
      </c>
      <c r="E262" s="61" t="s">
        <v>31</v>
      </c>
      <c r="F262" s="61" t="s">
        <v>31</v>
      </c>
      <c r="G262" s="61" t="s">
        <v>31</v>
      </c>
      <c r="H262" s="61" t="s">
        <v>31</v>
      </c>
      <c r="I262" s="61" t="s">
        <v>31</v>
      </c>
      <c r="J262" s="9" t="s">
        <v>31</v>
      </c>
      <c r="K262" s="9" t="s">
        <v>31</v>
      </c>
      <c r="L262" s="9" t="s">
        <v>31</v>
      </c>
      <c r="M262" s="9" t="s">
        <v>31</v>
      </c>
      <c r="N262" s="9" t="s">
        <v>31</v>
      </c>
      <c r="O262" s="61">
        <v>0.4</v>
      </c>
      <c r="P262" s="61" t="s">
        <v>380</v>
      </c>
      <c r="Q262" s="61">
        <v>1</v>
      </c>
      <c r="R262" s="61" t="s">
        <v>6</v>
      </c>
      <c r="S262" s="8" t="s">
        <v>113</v>
      </c>
      <c r="T262" s="65">
        <v>2319</v>
      </c>
      <c r="U262" s="9">
        <v>2319</v>
      </c>
      <c r="V262" s="9">
        <v>1</v>
      </c>
      <c r="W262" s="16">
        <v>2319</v>
      </c>
      <c r="X262" s="17" t="s">
        <v>31</v>
      </c>
      <c r="Y262" s="17" t="s">
        <v>31</v>
      </c>
      <c r="Z262" s="17" t="s">
        <v>31</v>
      </c>
      <c r="AA262" s="17">
        <v>2908.84</v>
      </c>
      <c r="AB262" s="17" t="s">
        <v>31</v>
      </c>
    </row>
    <row r="263" spans="1:28" s="74" customFormat="1" ht="30" customHeight="1" x14ac:dyDescent="0.25">
      <c r="A263" s="88" t="s">
        <v>100</v>
      </c>
      <c r="B263" s="7" t="s">
        <v>82</v>
      </c>
      <c r="C263" s="61" t="s">
        <v>31</v>
      </c>
      <c r="D263" s="61" t="s">
        <v>31</v>
      </c>
      <c r="E263" s="61" t="s">
        <v>31</v>
      </c>
      <c r="F263" s="61" t="s">
        <v>31</v>
      </c>
      <c r="G263" s="61" t="s">
        <v>31</v>
      </c>
      <c r="H263" s="61" t="s">
        <v>31</v>
      </c>
      <c r="I263" s="61" t="s">
        <v>31</v>
      </c>
      <c r="J263" s="61" t="s">
        <v>31</v>
      </c>
      <c r="K263" s="61" t="s">
        <v>31</v>
      </c>
      <c r="L263" s="61" t="s">
        <v>31</v>
      </c>
      <c r="M263" s="61" t="s">
        <v>31</v>
      </c>
      <c r="N263" s="61" t="s">
        <v>31</v>
      </c>
      <c r="O263" s="61" t="s">
        <v>31</v>
      </c>
      <c r="P263" s="61" t="s">
        <v>31</v>
      </c>
      <c r="Q263" s="61" t="s">
        <v>31</v>
      </c>
      <c r="R263" s="61" t="s">
        <v>31</v>
      </c>
      <c r="S263" s="61" t="s">
        <v>31</v>
      </c>
      <c r="T263" s="61" t="s">
        <v>31</v>
      </c>
      <c r="U263" s="61" t="s">
        <v>31</v>
      </c>
      <c r="V263" s="61" t="s">
        <v>31</v>
      </c>
      <c r="W263" s="61" t="s">
        <v>31</v>
      </c>
      <c r="X263" s="61" t="s">
        <v>31</v>
      </c>
      <c r="Y263" s="61" t="s">
        <v>31</v>
      </c>
      <c r="Z263" s="61" t="s">
        <v>31</v>
      </c>
      <c r="AA263" s="61" t="s">
        <v>31</v>
      </c>
      <c r="AB263" s="61" t="s">
        <v>31</v>
      </c>
    </row>
    <row r="264" spans="1:28" s="74" customFormat="1" ht="30" customHeight="1" x14ac:dyDescent="0.25">
      <c r="A264" s="88" t="s">
        <v>101</v>
      </c>
      <c r="B264" s="6" t="s">
        <v>361</v>
      </c>
      <c r="C264" s="61" t="s">
        <v>633</v>
      </c>
      <c r="D264" s="22" t="s">
        <v>631</v>
      </c>
      <c r="E264" s="61">
        <v>0.17</v>
      </c>
      <c r="F264" s="18" t="s">
        <v>7</v>
      </c>
      <c r="G264" s="65" t="s">
        <v>119</v>
      </c>
      <c r="H264" s="65">
        <v>611</v>
      </c>
      <c r="I264" s="16">
        <v>103.87</v>
      </c>
      <c r="J264" s="9" t="s">
        <v>31</v>
      </c>
      <c r="K264" s="9" t="s">
        <v>31</v>
      </c>
      <c r="L264" s="9" t="s">
        <v>31</v>
      </c>
      <c r="M264" s="16">
        <v>159.53</v>
      </c>
      <c r="N264" s="9" t="s">
        <v>31</v>
      </c>
      <c r="O264" s="61">
        <v>0.4</v>
      </c>
      <c r="P264" s="61" t="s">
        <v>287</v>
      </c>
      <c r="Q264" s="61">
        <v>0.17</v>
      </c>
      <c r="R264" s="61" t="s">
        <v>7</v>
      </c>
      <c r="S264" s="8" t="s">
        <v>119</v>
      </c>
      <c r="T264" s="65">
        <v>611</v>
      </c>
      <c r="U264" s="9">
        <v>103.87</v>
      </c>
      <c r="V264" s="9">
        <v>1</v>
      </c>
      <c r="W264" s="16">
        <v>103.87</v>
      </c>
      <c r="X264" s="17" t="s">
        <v>31</v>
      </c>
      <c r="Y264" s="17" t="s">
        <v>31</v>
      </c>
      <c r="Z264" s="17" t="s">
        <v>31</v>
      </c>
      <c r="AA264" s="17">
        <v>130.29</v>
      </c>
      <c r="AB264" s="17" t="s">
        <v>31</v>
      </c>
    </row>
    <row r="265" spans="1:28" s="74" customFormat="1" ht="30" customHeight="1" x14ac:dyDescent="0.25">
      <c r="A265" s="88" t="s">
        <v>102</v>
      </c>
      <c r="B265" s="6" t="s">
        <v>367</v>
      </c>
      <c r="C265" s="61" t="s">
        <v>633</v>
      </c>
      <c r="D265" s="22" t="s">
        <v>631</v>
      </c>
      <c r="E265" s="61">
        <v>0.03</v>
      </c>
      <c r="F265" s="18" t="s">
        <v>7</v>
      </c>
      <c r="G265" s="65" t="s">
        <v>119</v>
      </c>
      <c r="H265" s="65">
        <v>611</v>
      </c>
      <c r="I265" s="16">
        <v>18.329999999999998</v>
      </c>
      <c r="J265" s="9" t="s">
        <v>31</v>
      </c>
      <c r="K265" s="9" t="s">
        <v>31</v>
      </c>
      <c r="L265" s="9" t="s">
        <v>31</v>
      </c>
      <c r="M265" s="16">
        <v>28.15</v>
      </c>
      <c r="N265" s="9" t="s">
        <v>31</v>
      </c>
      <c r="O265" s="61">
        <v>0.4</v>
      </c>
      <c r="P265" s="61" t="s">
        <v>296</v>
      </c>
      <c r="Q265" s="61">
        <v>0.03</v>
      </c>
      <c r="R265" s="61" t="s">
        <v>7</v>
      </c>
      <c r="S265" s="8" t="s">
        <v>119</v>
      </c>
      <c r="T265" s="65">
        <v>611</v>
      </c>
      <c r="U265" s="9">
        <v>18.329999999999998</v>
      </c>
      <c r="V265" s="9">
        <v>1</v>
      </c>
      <c r="W265" s="16">
        <v>18.329999999999998</v>
      </c>
      <c r="X265" s="17" t="s">
        <v>31</v>
      </c>
      <c r="Y265" s="17" t="s">
        <v>31</v>
      </c>
      <c r="Z265" s="17" t="s">
        <v>31</v>
      </c>
      <c r="AA265" s="17">
        <v>22.99</v>
      </c>
      <c r="AB265" s="17" t="s">
        <v>31</v>
      </c>
    </row>
    <row r="266" spans="1:28" s="74" customFormat="1" ht="30" customHeight="1" x14ac:dyDescent="0.25">
      <c r="A266" s="88" t="s">
        <v>103</v>
      </c>
      <c r="B266" s="6" t="s">
        <v>373</v>
      </c>
      <c r="C266" s="61" t="s">
        <v>633</v>
      </c>
      <c r="D266" s="22" t="s">
        <v>631</v>
      </c>
      <c r="E266" s="61">
        <v>0.2</v>
      </c>
      <c r="F266" s="18" t="s">
        <v>7</v>
      </c>
      <c r="G266" s="65" t="s">
        <v>119</v>
      </c>
      <c r="H266" s="65">
        <v>611</v>
      </c>
      <c r="I266" s="16">
        <v>122.2</v>
      </c>
      <c r="J266" s="9" t="s">
        <v>31</v>
      </c>
      <c r="K266" s="9" t="s">
        <v>31</v>
      </c>
      <c r="L266" s="9" t="s">
        <v>31</v>
      </c>
      <c r="M266" s="16">
        <v>187.69</v>
      </c>
      <c r="N266" s="9" t="s">
        <v>31</v>
      </c>
      <c r="O266" s="61">
        <v>0.4</v>
      </c>
      <c r="P266" s="61" t="s">
        <v>296</v>
      </c>
      <c r="Q266" s="61">
        <v>0.1</v>
      </c>
      <c r="R266" s="61" t="s">
        <v>7</v>
      </c>
      <c r="S266" s="8" t="s">
        <v>119</v>
      </c>
      <c r="T266" s="65">
        <v>611</v>
      </c>
      <c r="U266" s="9">
        <v>61.1</v>
      </c>
      <c r="V266" s="9">
        <v>1</v>
      </c>
      <c r="W266" s="16">
        <v>61.1</v>
      </c>
      <c r="X266" s="17" t="s">
        <v>31</v>
      </c>
      <c r="Y266" s="17" t="s">
        <v>31</v>
      </c>
      <c r="Z266" s="17" t="s">
        <v>31</v>
      </c>
      <c r="AA266" s="17">
        <v>76.64</v>
      </c>
      <c r="AB266" s="17" t="s">
        <v>31</v>
      </c>
    </row>
    <row r="267" spans="1:28" s="74" customFormat="1" ht="30" customHeight="1" x14ac:dyDescent="0.25">
      <c r="A267" s="88" t="s">
        <v>104</v>
      </c>
      <c r="B267" s="6" t="s">
        <v>382</v>
      </c>
      <c r="C267" s="61" t="s">
        <v>633</v>
      </c>
      <c r="D267" s="22" t="s">
        <v>631</v>
      </c>
      <c r="E267" s="61">
        <v>0.11</v>
      </c>
      <c r="F267" s="18" t="s">
        <v>7</v>
      </c>
      <c r="G267" s="65" t="s">
        <v>119</v>
      </c>
      <c r="H267" s="65">
        <v>611</v>
      </c>
      <c r="I267" s="16">
        <v>67.209999999999994</v>
      </c>
      <c r="J267" s="9" t="s">
        <v>31</v>
      </c>
      <c r="K267" s="9" t="s">
        <v>31</v>
      </c>
      <c r="L267" s="9" t="s">
        <v>31</v>
      </c>
      <c r="M267" s="16">
        <v>103.23</v>
      </c>
      <c r="N267" s="9" t="s">
        <v>31</v>
      </c>
      <c r="O267" s="61">
        <v>0.4</v>
      </c>
      <c r="P267" s="61" t="s">
        <v>296</v>
      </c>
      <c r="Q267" s="61">
        <v>0.11</v>
      </c>
      <c r="R267" s="61" t="s">
        <v>7</v>
      </c>
      <c r="S267" s="8" t="s">
        <v>119</v>
      </c>
      <c r="T267" s="65">
        <v>611</v>
      </c>
      <c r="U267" s="9">
        <v>67.209999999999994</v>
      </c>
      <c r="V267" s="9">
        <v>1</v>
      </c>
      <c r="W267" s="16">
        <v>67.209999999999994</v>
      </c>
      <c r="X267" s="17" t="s">
        <v>31</v>
      </c>
      <c r="Y267" s="17" t="s">
        <v>31</v>
      </c>
      <c r="Z267" s="17" t="s">
        <v>31</v>
      </c>
      <c r="AA267" s="17">
        <v>84.3</v>
      </c>
      <c r="AB267" s="17" t="s">
        <v>31</v>
      </c>
    </row>
    <row r="268" spans="1:28" s="74" customFormat="1" ht="51" customHeight="1" x14ac:dyDescent="0.25">
      <c r="A268" s="68" t="s">
        <v>125</v>
      </c>
      <c r="B268" s="69" t="s">
        <v>676</v>
      </c>
      <c r="C268" s="61" t="s">
        <v>31</v>
      </c>
      <c r="D268" s="61" t="s">
        <v>31</v>
      </c>
      <c r="E268" s="61" t="s">
        <v>31</v>
      </c>
      <c r="F268" s="61" t="s">
        <v>31</v>
      </c>
      <c r="G268" s="61" t="s">
        <v>31</v>
      </c>
      <c r="H268" s="61" t="s">
        <v>31</v>
      </c>
      <c r="I268" s="70">
        <v>51414.590000000004</v>
      </c>
      <c r="J268" s="61" t="s">
        <v>31</v>
      </c>
      <c r="K268" s="61" t="s">
        <v>31</v>
      </c>
      <c r="L268" s="61" t="s">
        <v>31</v>
      </c>
      <c r="M268" s="73">
        <v>117185.81999999999</v>
      </c>
      <c r="N268" s="61" t="s">
        <v>31</v>
      </c>
      <c r="O268" s="61" t="s">
        <v>31</v>
      </c>
      <c r="P268" s="61" t="s">
        <v>31</v>
      </c>
      <c r="Q268" s="61" t="s">
        <v>31</v>
      </c>
      <c r="R268" s="61" t="s">
        <v>31</v>
      </c>
      <c r="S268" s="61" t="s">
        <v>31</v>
      </c>
      <c r="T268" s="61" t="s">
        <v>31</v>
      </c>
      <c r="U268" s="61" t="s">
        <v>31</v>
      </c>
      <c r="V268" s="61" t="s">
        <v>31</v>
      </c>
      <c r="W268" s="72">
        <v>74777.959999999992</v>
      </c>
      <c r="X268" s="61" t="s">
        <v>31</v>
      </c>
      <c r="Y268" s="61" t="s">
        <v>31</v>
      </c>
      <c r="Z268" s="61" t="s">
        <v>31</v>
      </c>
      <c r="AA268" s="73">
        <v>93797.78</v>
      </c>
      <c r="AB268" s="61" t="s">
        <v>31</v>
      </c>
    </row>
    <row r="269" spans="1:28" s="74" customFormat="1" ht="30" customHeight="1" x14ac:dyDescent="0.25">
      <c r="A269" s="68" t="s">
        <v>126</v>
      </c>
      <c r="B269" s="82" t="s">
        <v>366</v>
      </c>
      <c r="C269" s="229" t="s">
        <v>31</v>
      </c>
      <c r="D269" s="230"/>
      <c r="E269" s="230"/>
      <c r="F269" s="230"/>
      <c r="G269" s="230"/>
      <c r="H269" s="231"/>
      <c r="I269" s="173">
        <v>24502.61</v>
      </c>
      <c r="J269" s="7" t="s">
        <v>31</v>
      </c>
      <c r="K269" s="7" t="s">
        <v>31</v>
      </c>
      <c r="L269" s="7" t="s">
        <v>31</v>
      </c>
      <c r="M269" s="17">
        <v>37633.360000000001</v>
      </c>
      <c r="N269" s="7" t="s">
        <v>31</v>
      </c>
      <c r="O269" s="229" t="s">
        <v>31</v>
      </c>
      <c r="P269" s="230"/>
      <c r="Q269" s="230"/>
      <c r="R269" s="230"/>
      <c r="S269" s="230"/>
      <c r="T269" s="230"/>
      <c r="U269" s="230"/>
      <c r="V269" s="231"/>
      <c r="W269" s="16">
        <v>17213.329999999998</v>
      </c>
      <c r="X269" s="17" t="s">
        <v>31</v>
      </c>
      <c r="Y269" s="17" t="s">
        <v>31</v>
      </c>
      <c r="Z269" s="17" t="s">
        <v>31</v>
      </c>
      <c r="AA269" s="17">
        <v>21591.55</v>
      </c>
      <c r="AB269" s="17" t="s">
        <v>31</v>
      </c>
    </row>
    <row r="270" spans="1:28" s="74" customFormat="1" ht="30" customHeight="1" x14ac:dyDescent="0.25">
      <c r="A270" s="68" t="s">
        <v>127</v>
      </c>
      <c r="B270" s="82" t="s">
        <v>372</v>
      </c>
      <c r="C270" s="229" t="s">
        <v>31</v>
      </c>
      <c r="D270" s="230"/>
      <c r="E270" s="230"/>
      <c r="F270" s="230"/>
      <c r="G270" s="230"/>
      <c r="H270" s="231"/>
      <c r="I270" s="173">
        <v>5972.97</v>
      </c>
      <c r="J270" s="7" t="s">
        <v>31</v>
      </c>
      <c r="K270" s="7" t="s">
        <v>31</v>
      </c>
      <c r="L270" s="7" t="s">
        <v>31</v>
      </c>
      <c r="M270" s="17">
        <v>9173.84</v>
      </c>
      <c r="N270" s="7" t="s">
        <v>31</v>
      </c>
      <c r="O270" s="249" t="s">
        <v>31</v>
      </c>
      <c r="P270" s="250"/>
      <c r="Q270" s="250"/>
      <c r="R270" s="250"/>
      <c r="S270" s="250"/>
      <c r="T270" s="250"/>
      <c r="U270" s="250"/>
      <c r="V270" s="251"/>
      <c r="W270" s="16">
        <v>4433.4800000000005</v>
      </c>
      <c r="X270" s="17" t="s">
        <v>31</v>
      </c>
      <c r="Y270" s="17" t="s">
        <v>31</v>
      </c>
      <c r="Z270" s="17" t="s">
        <v>31</v>
      </c>
      <c r="AA270" s="17">
        <v>5561.14</v>
      </c>
      <c r="AB270" s="17" t="s">
        <v>31</v>
      </c>
    </row>
    <row r="271" spans="1:28" s="74" customFormat="1" ht="30" customHeight="1" x14ac:dyDescent="0.25">
      <c r="A271" s="68" t="s">
        <v>128</v>
      </c>
      <c r="B271" s="82" t="s">
        <v>379</v>
      </c>
      <c r="C271" s="229" t="s">
        <v>31</v>
      </c>
      <c r="D271" s="230"/>
      <c r="E271" s="230"/>
      <c r="F271" s="230"/>
      <c r="G271" s="230"/>
      <c r="H271" s="231"/>
      <c r="I271" s="173">
        <v>13217.32</v>
      </c>
      <c r="J271" s="7" t="s">
        <v>31</v>
      </c>
      <c r="K271" s="7" t="s">
        <v>31</v>
      </c>
      <c r="L271" s="7" t="s">
        <v>31</v>
      </c>
      <c r="M271" s="17">
        <v>20288.580000000002</v>
      </c>
      <c r="N271" s="7" t="s">
        <v>31</v>
      </c>
      <c r="O271" s="229" t="s">
        <v>31</v>
      </c>
      <c r="P271" s="230"/>
      <c r="Q271" s="230"/>
      <c r="R271" s="230"/>
      <c r="S271" s="230"/>
      <c r="T271" s="230"/>
      <c r="U271" s="230"/>
      <c r="V271" s="231"/>
      <c r="W271" s="16">
        <v>5913.34</v>
      </c>
      <c r="X271" s="17" t="s">
        <v>31</v>
      </c>
      <c r="Y271" s="17" t="s">
        <v>31</v>
      </c>
      <c r="Z271" s="17" t="s">
        <v>31</v>
      </c>
      <c r="AA271" s="17">
        <v>7417.4</v>
      </c>
      <c r="AB271" s="17" t="s">
        <v>31</v>
      </c>
    </row>
    <row r="272" spans="1:28" s="74" customFormat="1" ht="30" customHeight="1" x14ac:dyDescent="0.25">
      <c r="A272" s="68" t="s">
        <v>129</v>
      </c>
      <c r="B272" s="82" t="s">
        <v>387</v>
      </c>
      <c r="C272" s="229" t="s">
        <v>31</v>
      </c>
      <c r="D272" s="230"/>
      <c r="E272" s="230"/>
      <c r="F272" s="230"/>
      <c r="G272" s="230"/>
      <c r="H272" s="231"/>
      <c r="I272" s="173">
        <v>7721.69</v>
      </c>
      <c r="J272" s="7" t="s">
        <v>31</v>
      </c>
      <c r="K272" s="7" t="s">
        <v>31</v>
      </c>
      <c r="L272" s="7" t="s">
        <v>31</v>
      </c>
      <c r="M272" s="180">
        <v>11859.68</v>
      </c>
      <c r="N272" s="7" t="s">
        <v>31</v>
      </c>
      <c r="O272" s="229" t="s">
        <v>31</v>
      </c>
      <c r="P272" s="230"/>
      <c r="Q272" s="230"/>
      <c r="R272" s="230"/>
      <c r="S272" s="230"/>
      <c r="T272" s="230"/>
      <c r="U272" s="230"/>
      <c r="V272" s="231"/>
      <c r="W272" s="16">
        <v>5557.08</v>
      </c>
      <c r="X272" s="17" t="s">
        <v>31</v>
      </c>
      <c r="Y272" s="17" t="s">
        <v>31</v>
      </c>
      <c r="Z272" s="17" t="s">
        <v>31</v>
      </c>
      <c r="AA272" s="17">
        <v>6970.53</v>
      </c>
      <c r="AB272" s="17" t="s">
        <v>31</v>
      </c>
    </row>
    <row r="273" spans="1:28" s="74" customFormat="1" ht="48.75" customHeight="1" x14ac:dyDescent="0.25">
      <c r="A273" s="68" t="s">
        <v>130</v>
      </c>
      <c r="B273" s="82" t="s">
        <v>233</v>
      </c>
      <c r="C273" s="229" t="s">
        <v>31</v>
      </c>
      <c r="D273" s="230"/>
      <c r="E273" s="230"/>
      <c r="F273" s="230"/>
      <c r="G273" s="230"/>
      <c r="H273" s="231"/>
      <c r="I273" s="61" t="s">
        <v>31</v>
      </c>
      <c r="J273" s="7" t="s">
        <v>31</v>
      </c>
      <c r="K273" s="7" t="s">
        <v>31</v>
      </c>
      <c r="L273" s="7" t="s">
        <v>31</v>
      </c>
      <c r="M273" s="180">
        <v>2820.27</v>
      </c>
      <c r="N273" s="7" t="s">
        <v>31</v>
      </c>
      <c r="O273" s="229" t="s">
        <v>31</v>
      </c>
      <c r="P273" s="230"/>
      <c r="Q273" s="230"/>
      <c r="R273" s="230"/>
      <c r="S273" s="230"/>
      <c r="T273" s="230"/>
      <c r="U273" s="230"/>
      <c r="V273" s="231"/>
      <c r="W273" s="16">
        <v>3348.5200000000004</v>
      </c>
      <c r="X273" s="17" t="s">
        <v>31</v>
      </c>
      <c r="Y273" s="17" t="s">
        <v>31</v>
      </c>
      <c r="Z273" s="17" t="s">
        <v>31</v>
      </c>
      <c r="AA273" s="17">
        <v>4200.22</v>
      </c>
      <c r="AB273" s="17" t="s">
        <v>31</v>
      </c>
    </row>
    <row r="274" spans="1:28" s="74" customFormat="1" ht="48.75" customHeight="1" x14ac:dyDescent="0.25">
      <c r="A274" s="68" t="s">
        <v>209</v>
      </c>
      <c r="B274" s="82" t="s">
        <v>381</v>
      </c>
      <c r="C274" s="229" t="s">
        <v>31</v>
      </c>
      <c r="D274" s="230"/>
      <c r="E274" s="230"/>
      <c r="F274" s="230"/>
      <c r="G274" s="230"/>
      <c r="H274" s="231"/>
      <c r="I274" s="61" t="s">
        <v>31</v>
      </c>
      <c r="J274" s="7" t="s">
        <v>31</v>
      </c>
      <c r="K274" s="7" t="s">
        <v>31</v>
      </c>
      <c r="L274" s="7" t="s">
        <v>31</v>
      </c>
      <c r="M274" s="180">
        <v>35410.089999999997</v>
      </c>
      <c r="N274" s="7" t="s">
        <v>31</v>
      </c>
      <c r="O274" s="229" t="s">
        <v>31</v>
      </c>
      <c r="P274" s="230"/>
      <c r="Q274" s="230"/>
      <c r="R274" s="230"/>
      <c r="S274" s="230"/>
      <c r="T274" s="230"/>
      <c r="U274" s="230"/>
      <c r="V274" s="231"/>
      <c r="W274" s="16">
        <v>38312.21</v>
      </c>
      <c r="X274" s="17" t="s">
        <v>31</v>
      </c>
      <c r="Y274" s="17" t="s">
        <v>31</v>
      </c>
      <c r="Z274" s="17" t="s">
        <v>31</v>
      </c>
      <c r="AA274" s="17">
        <v>48056.94</v>
      </c>
      <c r="AB274" s="17" t="s">
        <v>31</v>
      </c>
    </row>
    <row r="275" spans="1:28" ht="23.25" customHeight="1" x14ac:dyDescent="0.3">
      <c r="A275" s="252" t="s">
        <v>388</v>
      </c>
      <c r="B275" s="252"/>
      <c r="C275" s="252"/>
      <c r="D275" s="252"/>
      <c r="E275" s="252"/>
      <c r="F275" s="252"/>
      <c r="G275" s="252"/>
      <c r="H275" s="252"/>
      <c r="I275" s="252"/>
      <c r="J275" s="252"/>
      <c r="K275" s="252"/>
      <c r="L275" s="252"/>
      <c r="M275" s="252"/>
      <c r="N275" s="252"/>
      <c r="O275" s="252"/>
      <c r="P275" s="252"/>
      <c r="Q275" s="252"/>
      <c r="R275" s="252"/>
      <c r="S275" s="252"/>
      <c r="T275" s="252"/>
      <c r="U275" s="252"/>
      <c r="V275" s="252"/>
      <c r="W275" s="252"/>
      <c r="X275" s="252"/>
      <c r="Y275" s="252"/>
      <c r="Z275" s="252"/>
      <c r="AA275" s="92" t="s">
        <v>31</v>
      </c>
      <c r="AB275" s="17" t="s">
        <v>31</v>
      </c>
    </row>
    <row r="276" spans="1:28" s="5" customFormat="1" ht="48" customHeight="1" x14ac:dyDescent="0.25">
      <c r="A276" s="60">
        <v>1</v>
      </c>
      <c r="B276" s="6" t="s">
        <v>642</v>
      </c>
      <c r="C276" s="61" t="s">
        <v>31</v>
      </c>
      <c r="D276" s="61" t="s">
        <v>31</v>
      </c>
      <c r="E276" s="61" t="s">
        <v>31</v>
      </c>
      <c r="F276" s="61" t="s">
        <v>31</v>
      </c>
      <c r="G276" s="61" t="s">
        <v>31</v>
      </c>
      <c r="H276" s="61" t="s">
        <v>31</v>
      </c>
      <c r="I276" s="61" t="s">
        <v>31</v>
      </c>
      <c r="J276" s="61" t="s">
        <v>31</v>
      </c>
      <c r="K276" s="61" t="s">
        <v>31</v>
      </c>
      <c r="L276" s="61" t="s">
        <v>31</v>
      </c>
      <c r="M276" s="61" t="s">
        <v>31</v>
      </c>
      <c r="N276" s="61" t="s">
        <v>31</v>
      </c>
      <c r="O276" s="61" t="s">
        <v>31</v>
      </c>
      <c r="P276" s="61" t="s">
        <v>31</v>
      </c>
      <c r="Q276" s="61" t="s">
        <v>31</v>
      </c>
      <c r="R276" s="61" t="s">
        <v>31</v>
      </c>
      <c r="S276" s="61" t="s">
        <v>31</v>
      </c>
      <c r="T276" s="61" t="s">
        <v>31</v>
      </c>
      <c r="U276" s="61" t="s">
        <v>31</v>
      </c>
      <c r="V276" s="61" t="s">
        <v>31</v>
      </c>
      <c r="W276" s="61" t="s">
        <v>31</v>
      </c>
      <c r="X276" s="61" t="s">
        <v>31</v>
      </c>
      <c r="Y276" s="61" t="s">
        <v>31</v>
      </c>
      <c r="Z276" s="61" t="s">
        <v>31</v>
      </c>
      <c r="AA276" s="61" t="s">
        <v>31</v>
      </c>
      <c r="AB276" s="61" t="s">
        <v>31</v>
      </c>
    </row>
    <row r="277" spans="1:28" s="5" customFormat="1" ht="54.75" customHeight="1" x14ac:dyDescent="0.25">
      <c r="A277" s="60" t="s">
        <v>19</v>
      </c>
      <c r="B277" s="6" t="s">
        <v>390</v>
      </c>
      <c r="C277" s="61">
        <v>0.4</v>
      </c>
      <c r="D277" s="7" t="s">
        <v>627</v>
      </c>
      <c r="E277" s="61">
        <v>2.91</v>
      </c>
      <c r="F277" s="18" t="s">
        <v>2</v>
      </c>
      <c r="G277" s="7" t="s">
        <v>628</v>
      </c>
      <c r="H277" s="61" t="s">
        <v>629</v>
      </c>
      <c r="I277" s="16">
        <v>5229.2700000000004</v>
      </c>
      <c r="J277" s="9" t="s">
        <v>31</v>
      </c>
      <c r="K277" s="9" t="s">
        <v>31</v>
      </c>
      <c r="L277" s="9" t="s">
        <v>31</v>
      </c>
      <c r="M277" s="9" t="s">
        <v>31</v>
      </c>
      <c r="N277" s="16">
        <v>8352.86</v>
      </c>
      <c r="O277" s="61">
        <v>0.4</v>
      </c>
      <c r="P277" s="18" t="s">
        <v>282</v>
      </c>
      <c r="Q277" s="61">
        <v>2.91</v>
      </c>
      <c r="R277" s="18" t="s">
        <v>2</v>
      </c>
      <c r="S277" s="8" t="s">
        <v>107</v>
      </c>
      <c r="T277" s="61">
        <v>499</v>
      </c>
      <c r="U277" s="9">
        <v>1452.09</v>
      </c>
      <c r="V277" s="16">
        <v>1.54</v>
      </c>
      <c r="W277" s="16">
        <v>2236.2199999999998</v>
      </c>
      <c r="X277" s="17" t="s">
        <v>31</v>
      </c>
      <c r="Y277" s="17" t="s">
        <v>31</v>
      </c>
      <c r="Z277" s="17" t="s">
        <v>31</v>
      </c>
      <c r="AA277" s="17" t="s">
        <v>31</v>
      </c>
      <c r="AB277" s="17">
        <v>2917.2</v>
      </c>
    </row>
    <row r="278" spans="1:28" s="5" customFormat="1" ht="47.25" x14ac:dyDescent="0.25">
      <c r="A278" s="60" t="s">
        <v>20</v>
      </c>
      <c r="B278" s="6" t="s">
        <v>396</v>
      </c>
      <c r="C278" s="61">
        <v>0.4</v>
      </c>
      <c r="D278" s="7" t="s">
        <v>627</v>
      </c>
      <c r="E278" s="61">
        <v>1.163</v>
      </c>
      <c r="F278" s="18" t="s">
        <v>2</v>
      </c>
      <c r="G278" s="7" t="s">
        <v>628</v>
      </c>
      <c r="H278" s="61" t="s">
        <v>629</v>
      </c>
      <c r="I278" s="16">
        <v>2089.886</v>
      </c>
      <c r="J278" s="9" t="s">
        <v>31</v>
      </c>
      <c r="K278" s="9" t="s">
        <v>31</v>
      </c>
      <c r="L278" s="9" t="s">
        <v>31</v>
      </c>
      <c r="M278" s="9" t="s">
        <v>31</v>
      </c>
      <c r="N278" s="16">
        <v>3338.23</v>
      </c>
      <c r="O278" s="61">
        <v>0.4</v>
      </c>
      <c r="P278" s="18" t="s">
        <v>282</v>
      </c>
      <c r="Q278" s="61">
        <v>1.1599999999999999</v>
      </c>
      <c r="R278" s="18" t="s">
        <v>2</v>
      </c>
      <c r="S278" s="8" t="s">
        <v>107</v>
      </c>
      <c r="T278" s="61">
        <v>499</v>
      </c>
      <c r="U278" s="9">
        <v>578.84</v>
      </c>
      <c r="V278" s="16">
        <v>1.54</v>
      </c>
      <c r="W278" s="16">
        <v>891.41</v>
      </c>
      <c r="X278" s="17" t="s">
        <v>31</v>
      </c>
      <c r="Y278" s="17" t="s">
        <v>31</v>
      </c>
      <c r="Z278" s="17" t="s">
        <v>31</v>
      </c>
      <c r="AA278" s="17" t="s">
        <v>31</v>
      </c>
      <c r="AB278" s="17">
        <v>1162.8699999999999</v>
      </c>
    </row>
    <row r="279" spans="1:28" s="5" customFormat="1" ht="47.25" x14ac:dyDescent="0.25">
      <c r="A279" s="60" t="s">
        <v>33</v>
      </c>
      <c r="B279" s="6" t="s">
        <v>402</v>
      </c>
      <c r="C279" s="61">
        <v>0.4</v>
      </c>
      <c r="D279" s="7" t="s">
        <v>627</v>
      </c>
      <c r="E279" s="61">
        <v>6.8140000000000001</v>
      </c>
      <c r="F279" s="18" t="s">
        <v>2</v>
      </c>
      <c r="G279" s="7" t="s">
        <v>628</v>
      </c>
      <c r="H279" s="61" t="s">
        <v>629</v>
      </c>
      <c r="I279" s="16">
        <v>12244.75</v>
      </c>
      <c r="J279" s="9" t="s">
        <v>31</v>
      </c>
      <c r="K279" s="9" t="s">
        <v>31</v>
      </c>
      <c r="L279" s="9" t="s">
        <v>31</v>
      </c>
      <c r="M279" s="9" t="s">
        <v>31</v>
      </c>
      <c r="N279" s="16">
        <v>19558.88</v>
      </c>
      <c r="O279" s="61">
        <v>0.4</v>
      </c>
      <c r="P279" s="18" t="s">
        <v>282</v>
      </c>
      <c r="Q279" s="61">
        <v>6.81</v>
      </c>
      <c r="R279" s="18" t="s">
        <v>2</v>
      </c>
      <c r="S279" s="8" t="s">
        <v>107</v>
      </c>
      <c r="T279" s="61">
        <v>499</v>
      </c>
      <c r="U279" s="9">
        <v>3398.19</v>
      </c>
      <c r="V279" s="16">
        <v>1.54</v>
      </c>
      <c r="W279" s="16">
        <v>5233.21</v>
      </c>
      <c r="X279" s="17" t="s">
        <v>31</v>
      </c>
      <c r="Y279" s="17" t="s">
        <v>31</v>
      </c>
      <c r="Z279" s="17" t="s">
        <v>31</v>
      </c>
      <c r="AA279" s="17" t="s">
        <v>31</v>
      </c>
      <c r="AB279" s="17">
        <v>6826.85</v>
      </c>
    </row>
    <row r="280" spans="1:28" s="5" customFormat="1" ht="56.25" customHeight="1" x14ac:dyDescent="0.25">
      <c r="A280" s="60" t="s">
        <v>55</v>
      </c>
      <c r="B280" s="6" t="s">
        <v>408</v>
      </c>
      <c r="C280" s="61">
        <v>0.4</v>
      </c>
      <c r="D280" s="7" t="s">
        <v>627</v>
      </c>
      <c r="E280" s="61">
        <v>5.39</v>
      </c>
      <c r="F280" s="18" t="s">
        <v>2</v>
      </c>
      <c r="G280" s="7" t="s">
        <v>628</v>
      </c>
      <c r="H280" s="61" t="s">
        <v>629</v>
      </c>
      <c r="I280" s="16">
        <v>9685.83</v>
      </c>
      <c r="J280" s="9" t="s">
        <v>31</v>
      </c>
      <c r="K280" s="9" t="s">
        <v>31</v>
      </c>
      <c r="L280" s="9" t="s">
        <v>31</v>
      </c>
      <c r="M280" s="9" t="s">
        <v>31</v>
      </c>
      <c r="N280" s="16">
        <v>15471.44</v>
      </c>
      <c r="O280" s="61">
        <v>0.4</v>
      </c>
      <c r="P280" s="18" t="s">
        <v>282</v>
      </c>
      <c r="Q280" s="61">
        <v>5.39</v>
      </c>
      <c r="R280" s="18" t="s">
        <v>2</v>
      </c>
      <c r="S280" s="8" t="s">
        <v>107</v>
      </c>
      <c r="T280" s="61">
        <v>499</v>
      </c>
      <c r="U280" s="9">
        <v>2689.61</v>
      </c>
      <c r="V280" s="16">
        <v>1.54</v>
      </c>
      <c r="W280" s="16">
        <v>4142</v>
      </c>
      <c r="X280" s="17" t="s">
        <v>31</v>
      </c>
      <c r="Y280" s="17" t="s">
        <v>31</v>
      </c>
      <c r="Z280" s="17" t="s">
        <v>31</v>
      </c>
      <c r="AA280" s="17" t="s">
        <v>31</v>
      </c>
      <c r="AB280" s="17">
        <v>5403.34</v>
      </c>
    </row>
    <row r="281" spans="1:28" s="5" customFormat="1" ht="56.25" customHeight="1" x14ac:dyDescent="0.25">
      <c r="A281" s="60" t="s">
        <v>61</v>
      </c>
      <c r="B281" s="6" t="s">
        <v>414</v>
      </c>
      <c r="C281" s="61">
        <v>0.4</v>
      </c>
      <c r="D281" s="7" t="s">
        <v>627</v>
      </c>
      <c r="E281" s="61">
        <v>3.56</v>
      </c>
      <c r="F281" s="18" t="s">
        <v>2</v>
      </c>
      <c r="G281" s="7" t="s">
        <v>628</v>
      </c>
      <c r="H281" s="61" t="s">
        <v>629</v>
      </c>
      <c r="I281" s="16">
        <v>6397.32</v>
      </c>
      <c r="J281" s="9" t="s">
        <v>31</v>
      </c>
      <c r="K281" s="9" t="s">
        <v>31</v>
      </c>
      <c r="L281" s="9" t="s">
        <v>31</v>
      </c>
      <c r="M281" s="9" t="s">
        <v>31</v>
      </c>
      <c r="N281" s="16">
        <v>10218.620000000001</v>
      </c>
      <c r="O281" s="61">
        <v>0.4</v>
      </c>
      <c r="P281" s="18" t="s">
        <v>282</v>
      </c>
      <c r="Q281" s="61">
        <v>3.56</v>
      </c>
      <c r="R281" s="18" t="s">
        <v>2</v>
      </c>
      <c r="S281" s="8" t="s">
        <v>107</v>
      </c>
      <c r="T281" s="61">
        <v>499</v>
      </c>
      <c r="U281" s="9">
        <v>1776.44</v>
      </c>
      <c r="V281" s="16">
        <v>1.54</v>
      </c>
      <c r="W281" s="16">
        <v>2735.72</v>
      </c>
      <c r="X281" s="17" t="s">
        <v>31</v>
      </c>
      <c r="Y281" s="17" t="s">
        <v>31</v>
      </c>
      <c r="Z281" s="17" t="s">
        <v>31</v>
      </c>
      <c r="AA281" s="17" t="s">
        <v>31</v>
      </c>
      <c r="AB281" s="17">
        <v>3568.81</v>
      </c>
    </row>
    <row r="282" spans="1:28" s="5" customFormat="1" ht="56.25" customHeight="1" x14ac:dyDescent="0.25">
      <c r="A282" s="60" t="s">
        <v>143</v>
      </c>
      <c r="B282" s="6" t="s">
        <v>377</v>
      </c>
      <c r="C282" s="61">
        <v>0.4</v>
      </c>
      <c r="D282" s="7" t="s">
        <v>627</v>
      </c>
      <c r="E282" s="61">
        <v>2.37</v>
      </c>
      <c r="F282" s="18" t="s">
        <v>2</v>
      </c>
      <c r="G282" s="7" t="s">
        <v>628</v>
      </c>
      <c r="H282" s="61" t="s">
        <v>629</v>
      </c>
      <c r="I282" s="16">
        <v>4258.8900000000003</v>
      </c>
      <c r="J282" s="9" t="s">
        <v>31</v>
      </c>
      <c r="K282" s="9" t="s">
        <v>31</v>
      </c>
      <c r="L282" s="9" t="s">
        <v>31</v>
      </c>
      <c r="M282" s="9" t="s">
        <v>31</v>
      </c>
      <c r="N282" s="16">
        <v>6802.84</v>
      </c>
      <c r="O282" s="61">
        <v>0.4</v>
      </c>
      <c r="P282" s="18" t="s">
        <v>282</v>
      </c>
      <c r="Q282" s="61">
        <v>2.37</v>
      </c>
      <c r="R282" s="18" t="s">
        <v>2</v>
      </c>
      <c r="S282" s="8" t="s">
        <v>107</v>
      </c>
      <c r="T282" s="61">
        <v>499</v>
      </c>
      <c r="U282" s="9">
        <v>1182.6300000000001</v>
      </c>
      <c r="V282" s="16">
        <v>1.54</v>
      </c>
      <c r="W282" s="16">
        <v>1821.25</v>
      </c>
      <c r="X282" s="17" t="s">
        <v>31</v>
      </c>
      <c r="Y282" s="17" t="s">
        <v>31</v>
      </c>
      <c r="Z282" s="17" t="s">
        <v>31</v>
      </c>
      <c r="AA282" s="17" t="s">
        <v>31</v>
      </c>
      <c r="AB282" s="17">
        <v>2375.87</v>
      </c>
    </row>
    <row r="283" spans="1:28" s="5" customFormat="1" ht="56.25" customHeight="1" x14ac:dyDescent="0.25">
      <c r="A283" s="60" t="s">
        <v>146</v>
      </c>
      <c r="B283" s="6" t="s">
        <v>426</v>
      </c>
      <c r="C283" s="61">
        <v>0.4</v>
      </c>
      <c r="D283" s="7" t="s">
        <v>627</v>
      </c>
      <c r="E283" s="61">
        <v>5.66</v>
      </c>
      <c r="F283" s="18" t="s">
        <v>2</v>
      </c>
      <c r="G283" s="7" t="s">
        <v>628</v>
      </c>
      <c r="H283" s="61" t="s">
        <v>629</v>
      </c>
      <c r="I283" s="16">
        <v>10171.019999999999</v>
      </c>
      <c r="J283" s="9" t="s">
        <v>31</v>
      </c>
      <c r="K283" s="9" t="s">
        <v>31</v>
      </c>
      <c r="L283" s="9" t="s">
        <v>31</v>
      </c>
      <c r="M283" s="9" t="s">
        <v>31</v>
      </c>
      <c r="N283" s="16">
        <v>16246.45</v>
      </c>
      <c r="O283" s="61">
        <v>0.4</v>
      </c>
      <c r="P283" s="18" t="s">
        <v>282</v>
      </c>
      <c r="Q283" s="61">
        <v>5.66</v>
      </c>
      <c r="R283" s="18" t="s">
        <v>2</v>
      </c>
      <c r="S283" s="8" t="s">
        <v>107</v>
      </c>
      <c r="T283" s="61">
        <v>499</v>
      </c>
      <c r="U283" s="9">
        <v>2824.34</v>
      </c>
      <c r="V283" s="16">
        <v>1.54</v>
      </c>
      <c r="W283" s="16">
        <v>4349.4799999999996</v>
      </c>
      <c r="X283" s="17" t="s">
        <v>31</v>
      </c>
      <c r="Y283" s="17" t="s">
        <v>31</v>
      </c>
      <c r="Z283" s="17" t="s">
        <v>31</v>
      </c>
      <c r="AA283" s="17" t="s">
        <v>31</v>
      </c>
      <c r="AB283" s="17">
        <v>5674</v>
      </c>
    </row>
    <row r="284" spans="1:28" s="5" customFormat="1" ht="56.25" customHeight="1" x14ac:dyDescent="0.25">
      <c r="A284" s="60" t="s">
        <v>148</v>
      </c>
      <c r="B284" s="6" t="s">
        <v>435</v>
      </c>
      <c r="C284" s="61">
        <v>0.4</v>
      </c>
      <c r="D284" s="7" t="s">
        <v>627</v>
      </c>
      <c r="E284" s="61">
        <v>1.75</v>
      </c>
      <c r="F284" s="18" t="s">
        <v>2</v>
      </c>
      <c r="G284" s="7" t="s">
        <v>628</v>
      </c>
      <c r="H284" s="61" t="s">
        <v>629</v>
      </c>
      <c r="I284" s="16">
        <v>3144.75</v>
      </c>
      <c r="J284" s="9" t="s">
        <v>31</v>
      </c>
      <c r="K284" s="9" t="s">
        <v>31</v>
      </c>
      <c r="L284" s="9" t="s">
        <v>31</v>
      </c>
      <c r="M284" s="9" t="s">
        <v>31</v>
      </c>
      <c r="N284" s="16">
        <v>5023.2</v>
      </c>
      <c r="O284" s="61">
        <v>0.4</v>
      </c>
      <c r="P284" s="18" t="s">
        <v>282</v>
      </c>
      <c r="Q284" s="61">
        <v>1.75</v>
      </c>
      <c r="R284" s="18" t="s">
        <v>2</v>
      </c>
      <c r="S284" s="8" t="s">
        <v>107</v>
      </c>
      <c r="T284" s="61">
        <v>499</v>
      </c>
      <c r="U284" s="9">
        <v>873.25</v>
      </c>
      <c r="V284" s="16">
        <v>1.54</v>
      </c>
      <c r="W284" s="16">
        <v>1344.81</v>
      </c>
      <c r="X284" s="17" t="s">
        <v>31</v>
      </c>
      <c r="Y284" s="17" t="s">
        <v>31</v>
      </c>
      <c r="Z284" s="17" t="s">
        <v>31</v>
      </c>
      <c r="AA284" s="17" t="s">
        <v>31</v>
      </c>
      <c r="AB284" s="17">
        <v>1754.34</v>
      </c>
    </row>
    <row r="285" spans="1:28" s="5" customFormat="1" ht="57.75" customHeight="1" x14ac:dyDescent="0.25">
      <c r="A285" s="60" t="s">
        <v>151</v>
      </c>
      <c r="B285" s="6" t="s">
        <v>221</v>
      </c>
      <c r="C285" s="61">
        <v>0.4</v>
      </c>
      <c r="D285" s="7" t="s">
        <v>627</v>
      </c>
      <c r="E285" s="61">
        <v>1.8</v>
      </c>
      <c r="F285" s="18" t="s">
        <v>2</v>
      </c>
      <c r="G285" s="61" t="s">
        <v>31</v>
      </c>
      <c r="H285" s="61" t="s">
        <v>31</v>
      </c>
      <c r="I285" s="61" t="s">
        <v>31</v>
      </c>
      <c r="J285" s="9" t="s">
        <v>31</v>
      </c>
      <c r="K285" s="9" t="s">
        <v>31</v>
      </c>
      <c r="L285" s="9" t="s">
        <v>31</v>
      </c>
      <c r="M285" s="9" t="s">
        <v>31</v>
      </c>
      <c r="N285" s="61" t="s">
        <v>31</v>
      </c>
      <c r="O285" s="61">
        <v>0.4</v>
      </c>
      <c r="P285" s="18" t="s">
        <v>205</v>
      </c>
      <c r="Q285" s="61">
        <v>1.8</v>
      </c>
      <c r="R285" s="18" t="s">
        <v>2</v>
      </c>
      <c r="S285" s="8" t="s">
        <v>107</v>
      </c>
      <c r="T285" s="61">
        <v>499</v>
      </c>
      <c r="U285" s="9">
        <v>898.2</v>
      </c>
      <c r="V285" s="16">
        <v>1.54</v>
      </c>
      <c r="W285" s="16">
        <v>1383.23</v>
      </c>
      <c r="X285" s="17" t="s">
        <v>31</v>
      </c>
      <c r="Y285" s="17" t="s">
        <v>31</v>
      </c>
      <c r="Z285" s="17" t="s">
        <v>31</v>
      </c>
      <c r="AA285" s="17" t="s">
        <v>31</v>
      </c>
      <c r="AB285" s="17">
        <v>1804.46</v>
      </c>
    </row>
    <row r="286" spans="1:28" s="5" customFormat="1" ht="57.75" customHeight="1" x14ac:dyDescent="0.25">
      <c r="A286" s="60" t="s">
        <v>174</v>
      </c>
      <c r="B286" s="6" t="s">
        <v>225</v>
      </c>
      <c r="C286" s="61">
        <v>0.4</v>
      </c>
      <c r="D286" s="7" t="s">
        <v>627</v>
      </c>
      <c r="E286" s="61">
        <v>22.6</v>
      </c>
      <c r="F286" s="18" t="s">
        <v>2</v>
      </c>
      <c r="G286" s="61" t="s">
        <v>31</v>
      </c>
      <c r="H286" s="61" t="s">
        <v>31</v>
      </c>
      <c r="I286" s="61" t="s">
        <v>31</v>
      </c>
      <c r="J286" s="9" t="s">
        <v>31</v>
      </c>
      <c r="K286" s="9" t="s">
        <v>31</v>
      </c>
      <c r="L286" s="9" t="s">
        <v>31</v>
      </c>
      <c r="M286" s="9" t="s">
        <v>31</v>
      </c>
      <c r="N286" s="61" t="s">
        <v>31</v>
      </c>
      <c r="O286" s="61">
        <v>0.4</v>
      </c>
      <c r="P286" s="18" t="s">
        <v>205</v>
      </c>
      <c r="Q286" s="61">
        <v>22.6</v>
      </c>
      <c r="R286" s="18" t="s">
        <v>2</v>
      </c>
      <c r="S286" s="8" t="s">
        <v>107</v>
      </c>
      <c r="T286" s="61">
        <v>499</v>
      </c>
      <c r="U286" s="9">
        <v>11277.4</v>
      </c>
      <c r="V286" s="16">
        <v>1.54</v>
      </c>
      <c r="W286" s="16">
        <v>17367.2</v>
      </c>
      <c r="X286" s="17" t="s">
        <v>31</v>
      </c>
      <c r="Y286" s="17" t="s">
        <v>31</v>
      </c>
      <c r="Z286" s="17" t="s">
        <v>31</v>
      </c>
      <c r="AA286" s="17" t="s">
        <v>31</v>
      </c>
      <c r="AB286" s="17">
        <v>22655.94</v>
      </c>
    </row>
    <row r="287" spans="1:28" s="5" customFormat="1" x14ac:dyDescent="0.25">
      <c r="A287" s="60">
        <v>2</v>
      </c>
      <c r="B287" s="7" t="s">
        <v>39</v>
      </c>
      <c r="C287" s="61" t="s">
        <v>31</v>
      </c>
      <c r="D287" s="61" t="s">
        <v>31</v>
      </c>
      <c r="E287" s="61" t="s">
        <v>31</v>
      </c>
      <c r="F287" s="61" t="s">
        <v>31</v>
      </c>
      <c r="G287" s="61" t="s">
        <v>31</v>
      </c>
      <c r="H287" s="61" t="s">
        <v>31</v>
      </c>
      <c r="I287" s="61" t="s">
        <v>31</v>
      </c>
      <c r="J287" s="61" t="s">
        <v>31</v>
      </c>
      <c r="K287" s="61" t="s">
        <v>31</v>
      </c>
      <c r="L287" s="61" t="s">
        <v>31</v>
      </c>
      <c r="M287" s="61" t="s">
        <v>31</v>
      </c>
      <c r="N287" s="61" t="s">
        <v>31</v>
      </c>
      <c r="O287" s="61" t="s">
        <v>31</v>
      </c>
      <c r="P287" s="61" t="s">
        <v>31</v>
      </c>
      <c r="Q287" s="61" t="s">
        <v>31</v>
      </c>
      <c r="R287" s="61" t="s">
        <v>31</v>
      </c>
      <c r="S287" s="61" t="s">
        <v>31</v>
      </c>
      <c r="T287" s="61" t="s">
        <v>31</v>
      </c>
      <c r="U287" s="61" t="s">
        <v>31</v>
      </c>
      <c r="V287" s="61" t="s">
        <v>31</v>
      </c>
      <c r="W287" s="61" t="s">
        <v>31</v>
      </c>
      <c r="X287" s="61" t="s">
        <v>31</v>
      </c>
      <c r="Y287" s="61" t="s">
        <v>31</v>
      </c>
      <c r="Z287" s="61" t="s">
        <v>31</v>
      </c>
      <c r="AA287" s="61" t="s">
        <v>31</v>
      </c>
      <c r="AB287" s="61" t="s">
        <v>31</v>
      </c>
    </row>
    <row r="288" spans="1:28" s="5" customFormat="1" ht="47.25" x14ac:dyDescent="0.25">
      <c r="A288" s="60" t="s">
        <v>21</v>
      </c>
      <c r="B288" s="7" t="s">
        <v>391</v>
      </c>
      <c r="C288" s="61" t="s">
        <v>31</v>
      </c>
      <c r="D288" s="61" t="s">
        <v>31</v>
      </c>
      <c r="E288" s="61" t="s">
        <v>31</v>
      </c>
      <c r="F288" s="61" t="s">
        <v>31</v>
      </c>
      <c r="G288" s="61" t="s">
        <v>31</v>
      </c>
      <c r="H288" s="61" t="s">
        <v>31</v>
      </c>
      <c r="I288" s="61" t="s">
        <v>31</v>
      </c>
      <c r="J288" s="9" t="s">
        <v>31</v>
      </c>
      <c r="K288" s="9" t="s">
        <v>31</v>
      </c>
      <c r="L288" s="9" t="s">
        <v>31</v>
      </c>
      <c r="M288" s="9" t="s">
        <v>31</v>
      </c>
      <c r="N288" s="61" t="s">
        <v>31</v>
      </c>
      <c r="O288" s="61">
        <v>0.4</v>
      </c>
      <c r="P288" s="61" t="s">
        <v>43</v>
      </c>
      <c r="Q288" s="61">
        <v>1.31</v>
      </c>
      <c r="R288" s="11" t="s">
        <v>7</v>
      </c>
      <c r="S288" s="8" t="s">
        <v>108</v>
      </c>
      <c r="T288" s="61">
        <v>517</v>
      </c>
      <c r="U288" s="9">
        <v>677.27</v>
      </c>
      <c r="V288" s="16">
        <v>1.02</v>
      </c>
      <c r="W288" s="16">
        <v>690.82</v>
      </c>
      <c r="X288" s="17" t="s">
        <v>31</v>
      </c>
      <c r="Y288" s="17" t="s">
        <v>31</v>
      </c>
      <c r="Z288" s="17" t="s">
        <v>31</v>
      </c>
      <c r="AA288" s="17" t="s">
        <v>31</v>
      </c>
      <c r="AB288" s="17">
        <v>901.19</v>
      </c>
    </row>
    <row r="289" spans="1:28" s="5" customFormat="1" ht="47.25" x14ac:dyDescent="0.25">
      <c r="A289" s="60" t="s">
        <v>22</v>
      </c>
      <c r="B289" s="7" t="s">
        <v>397</v>
      </c>
      <c r="C289" s="61" t="s">
        <v>31</v>
      </c>
      <c r="D289" s="61" t="s">
        <v>31</v>
      </c>
      <c r="E289" s="61" t="s">
        <v>31</v>
      </c>
      <c r="F289" s="61" t="s">
        <v>31</v>
      </c>
      <c r="G289" s="61" t="s">
        <v>31</v>
      </c>
      <c r="H289" s="61" t="s">
        <v>31</v>
      </c>
      <c r="I289" s="61" t="s">
        <v>31</v>
      </c>
      <c r="J289" s="9" t="s">
        <v>31</v>
      </c>
      <c r="K289" s="9" t="s">
        <v>31</v>
      </c>
      <c r="L289" s="9" t="s">
        <v>31</v>
      </c>
      <c r="M289" s="9" t="s">
        <v>31</v>
      </c>
      <c r="N289" s="61" t="s">
        <v>31</v>
      </c>
      <c r="O289" s="61">
        <v>0.4</v>
      </c>
      <c r="P289" s="61" t="s">
        <v>43</v>
      </c>
      <c r="Q289" s="61">
        <v>0.52</v>
      </c>
      <c r="R289" s="11" t="s">
        <v>7</v>
      </c>
      <c r="S289" s="8" t="s">
        <v>108</v>
      </c>
      <c r="T289" s="61">
        <v>517</v>
      </c>
      <c r="U289" s="9">
        <v>268.83999999999997</v>
      </c>
      <c r="V289" s="16">
        <v>1.02</v>
      </c>
      <c r="W289" s="16">
        <v>274.22000000000003</v>
      </c>
      <c r="X289" s="17" t="s">
        <v>31</v>
      </c>
      <c r="Y289" s="17" t="s">
        <v>31</v>
      </c>
      <c r="Z289" s="17" t="s">
        <v>31</v>
      </c>
      <c r="AA289" s="17" t="s">
        <v>31</v>
      </c>
      <c r="AB289" s="17">
        <v>357.73</v>
      </c>
    </row>
    <row r="290" spans="1:28" s="5" customFormat="1" ht="47.25" x14ac:dyDescent="0.25">
      <c r="A290" s="60" t="s">
        <v>51</v>
      </c>
      <c r="B290" s="7" t="s">
        <v>403</v>
      </c>
      <c r="C290" s="61" t="s">
        <v>31</v>
      </c>
      <c r="D290" s="61" t="s">
        <v>31</v>
      </c>
      <c r="E290" s="61" t="s">
        <v>31</v>
      </c>
      <c r="F290" s="61" t="s">
        <v>31</v>
      </c>
      <c r="G290" s="61" t="s">
        <v>31</v>
      </c>
      <c r="H290" s="61" t="s">
        <v>31</v>
      </c>
      <c r="I290" s="61" t="s">
        <v>31</v>
      </c>
      <c r="J290" s="9" t="s">
        <v>31</v>
      </c>
      <c r="K290" s="9" t="s">
        <v>31</v>
      </c>
      <c r="L290" s="9" t="s">
        <v>31</v>
      </c>
      <c r="M290" s="9" t="s">
        <v>31</v>
      </c>
      <c r="N290" s="61" t="s">
        <v>31</v>
      </c>
      <c r="O290" s="61">
        <v>0.4</v>
      </c>
      <c r="P290" s="61" t="s">
        <v>43</v>
      </c>
      <c r="Q290" s="61">
        <v>3.06</v>
      </c>
      <c r="R290" s="11" t="s">
        <v>7</v>
      </c>
      <c r="S290" s="8" t="s">
        <v>108</v>
      </c>
      <c r="T290" s="61">
        <v>517</v>
      </c>
      <c r="U290" s="9">
        <v>1582.02</v>
      </c>
      <c r="V290" s="16">
        <v>1.02</v>
      </c>
      <c r="W290" s="16">
        <v>1613.66</v>
      </c>
      <c r="X290" s="17" t="s">
        <v>31</v>
      </c>
      <c r="Y290" s="17" t="s">
        <v>31</v>
      </c>
      <c r="Z290" s="17" t="s">
        <v>31</v>
      </c>
      <c r="AA290" s="17" t="s">
        <v>31</v>
      </c>
      <c r="AB290" s="17">
        <v>2105.06</v>
      </c>
    </row>
    <row r="291" spans="1:28" s="5" customFormat="1" ht="47.25" x14ac:dyDescent="0.25">
      <c r="A291" s="60" t="s">
        <v>56</v>
      </c>
      <c r="B291" s="7" t="s">
        <v>409</v>
      </c>
      <c r="C291" s="61" t="s">
        <v>31</v>
      </c>
      <c r="D291" s="61" t="s">
        <v>31</v>
      </c>
      <c r="E291" s="61" t="s">
        <v>31</v>
      </c>
      <c r="F291" s="61" t="s">
        <v>31</v>
      </c>
      <c r="G291" s="61" t="s">
        <v>31</v>
      </c>
      <c r="H291" s="61" t="s">
        <v>31</v>
      </c>
      <c r="I291" s="61" t="s">
        <v>31</v>
      </c>
      <c r="J291" s="9" t="s">
        <v>31</v>
      </c>
      <c r="K291" s="9" t="s">
        <v>31</v>
      </c>
      <c r="L291" s="9" t="s">
        <v>31</v>
      </c>
      <c r="M291" s="9" t="s">
        <v>31</v>
      </c>
      <c r="N291" s="61" t="s">
        <v>31</v>
      </c>
      <c r="O291" s="61">
        <v>0.4</v>
      </c>
      <c r="P291" s="61" t="s">
        <v>43</v>
      </c>
      <c r="Q291" s="61">
        <v>2.4300000000000002</v>
      </c>
      <c r="R291" s="11" t="s">
        <v>7</v>
      </c>
      <c r="S291" s="8" t="s">
        <v>108</v>
      </c>
      <c r="T291" s="61">
        <v>517</v>
      </c>
      <c r="U291" s="9">
        <v>1256.31</v>
      </c>
      <c r="V291" s="16">
        <v>1.02</v>
      </c>
      <c r="W291" s="16">
        <v>1281.44</v>
      </c>
      <c r="X291" s="17" t="s">
        <v>31</v>
      </c>
      <c r="Y291" s="17" t="s">
        <v>31</v>
      </c>
      <c r="Z291" s="17" t="s">
        <v>31</v>
      </c>
      <c r="AA291" s="17" t="s">
        <v>31</v>
      </c>
      <c r="AB291" s="17">
        <v>1671.67</v>
      </c>
    </row>
    <row r="292" spans="1:28" s="5" customFormat="1" ht="47.25" x14ac:dyDescent="0.25">
      <c r="A292" s="60" t="s">
        <v>62</v>
      </c>
      <c r="B292" s="7" t="s">
        <v>415</v>
      </c>
      <c r="C292" s="61" t="s">
        <v>31</v>
      </c>
      <c r="D292" s="61" t="s">
        <v>31</v>
      </c>
      <c r="E292" s="61" t="s">
        <v>31</v>
      </c>
      <c r="F292" s="61" t="s">
        <v>31</v>
      </c>
      <c r="G292" s="61" t="s">
        <v>31</v>
      </c>
      <c r="H292" s="61" t="s">
        <v>31</v>
      </c>
      <c r="I292" s="61" t="s">
        <v>31</v>
      </c>
      <c r="J292" s="9" t="s">
        <v>31</v>
      </c>
      <c r="K292" s="9" t="s">
        <v>31</v>
      </c>
      <c r="L292" s="9" t="s">
        <v>31</v>
      </c>
      <c r="M292" s="9" t="s">
        <v>31</v>
      </c>
      <c r="N292" s="61" t="s">
        <v>31</v>
      </c>
      <c r="O292" s="61">
        <v>0.4</v>
      </c>
      <c r="P292" s="61" t="s">
        <v>43</v>
      </c>
      <c r="Q292" s="61">
        <v>1.6</v>
      </c>
      <c r="R292" s="11" t="s">
        <v>7</v>
      </c>
      <c r="S292" s="8" t="s">
        <v>108</v>
      </c>
      <c r="T292" s="61">
        <v>517</v>
      </c>
      <c r="U292" s="9">
        <v>827.2</v>
      </c>
      <c r="V292" s="16">
        <v>1.02</v>
      </c>
      <c r="W292" s="16">
        <v>843.74</v>
      </c>
      <c r="X292" s="17" t="s">
        <v>31</v>
      </c>
      <c r="Y292" s="17" t="s">
        <v>31</v>
      </c>
      <c r="Z292" s="17" t="s">
        <v>31</v>
      </c>
      <c r="AA292" s="17" t="s">
        <v>31</v>
      </c>
      <c r="AB292" s="17">
        <v>1100.68</v>
      </c>
    </row>
    <row r="293" spans="1:28" s="5" customFormat="1" ht="47.25" x14ac:dyDescent="0.25">
      <c r="A293" s="60" t="s">
        <v>164</v>
      </c>
      <c r="B293" s="7" t="s">
        <v>421</v>
      </c>
      <c r="C293" s="61" t="s">
        <v>31</v>
      </c>
      <c r="D293" s="61" t="s">
        <v>31</v>
      </c>
      <c r="E293" s="61" t="s">
        <v>31</v>
      </c>
      <c r="F293" s="61" t="s">
        <v>31</v>
      </c>
      <c r="G293" s="61" t="s">
        <v>31</v>
      </c>
      <c r="H293" s="61" t="s">
        <v>31</v>
      </c>
      <c r="I293" s="61" t="s">
        <v>31</v>
      </c>
      <c r="J293" s="9" t="s">
        <v>31</v>
      </c>
      <c r="K293" s="9" t="s">
        <v>31</v>
      </c>
      <c r="L293" s="9" t="s">
        <v>31</v>
      </c>
      <c r="M293" s="9" t="s">
        <v>31</v>
      </c>
      <c r="N293" s="61" t="s">
        <v>31</v>
      </c>
      <c r="O293" s="61">
        <v>0.4</v>
      </c>
      <c r="P293" s="61" t="s">
        <v>43</v>
      </c>
      <c r="Q293" s="61">
        <v>1.07</v>
      </c>
      <c r="R293" s="11" t="s">
        <v>7</v>
      </c>
      <c r="S293" s="8" t="s">
        <v>108</v>
      </c>
      <c r="T293" s="61">
        <v>517</v>
      </c>
      <c r="U293" s="9">
        <v>553.19000000000005</v>
      </c>
      <c r="V293" s="16">
        <v>1.02</v>
      </c>
      <c r="W293" s="16">
        <v>564.25</v>
      </c>
      <c r="X293" s="17" t="s">
        <v>31</v>
      </c>
      <c r="Y293" s="17" t="s">
        <v>31</v>
      </c>
      <c r="Z293" s="17" t="s">
        <v>31</v>
      </c>
      <c r="AA293" s="17" t="s">
        <v>31</v>
      </c>
      <c r="AB293" s="17">
        <v>736.08</v>
      </c>
    </row>
    <row r="294" spans="1:28" s="5" customFormat="1" ht="47.25" x14ac:dyDescent="0.25">
      <c r="A294" s="60" t="s">
        <v>168</v>
      </c>
      <c r="B294" s="7" t="s">
        <v>427</v>
      </c>
      <c r="C294" s="61" t="s">
        <v>31</v>
      </c>
      <c r="D294" s="61" t="s">
        <v>31</v>
      </c>
      <c r="E294" s="61" t="s">
        <v>31</v>
      </c>
      <c r="F294" s="61" t="s">
        <v>31</v>
      </c>
      <c r="G294" s="61" t="s">
        <v>31</v>
      </c>
      <c r="H294" s="61" t="s">
        <v>31</v>
      </c>
      <c r="I294" s="61" t="s">
        <v>31</v>
      </c>
      <c r="J294" s="9" t="s">
        <v>31</v>
      </c>
      <c r="K294" s="9" t="s">
        <v>31</v>
      </c>
      <c r="L294" s="9" t="s">
        <v>31</v>
      </c>
      <c r="M294" s="9" t="s">
        <v>31</v>
      </c>
      <c r="N294" s="61" t="s">
        <v>31</v>
      </c>
      <c r="O294" s="61">
        <v>0.4</v>
      </c>
      <c r="P294" s="61" t="s">
        <v>43</v>
      </c>
      <c r="Q294" s="61">
        <v>2.5499999999999998</v>
      </c>
      <c r="R294" s="11" t="s">
        <v>7</v>
      </c>
      <c r="S294" s="8" t="s">
        <v>108</v>
      </c>
      <c r="T294" s="61">
        <v>517</v>
      </c>
      <c r="U294" s="9">
        <v>1318.35</v>
      </c>
      <c r="V294" s="16">
        <v>1.02</v>
      </c>
      <c r="W294" s="16">
        <v>1344.72</v>
      </c>
      <c r="X294" s="17" t="s">
        <v>31</v>
      </c>
      <c r="Y294" s="17" t="s">
        <v>31</v>
      </c>
      <c r="Z294" s="17" t="s">
        <v>31</v>
      </c>
      <c r="AA294" s="17" t="s">
        <v>31</v>
      </c>
      <c r="AB294" s="17">
        <v>1754.22</v>
      </c>
    </row>
    <row r="295" spans="1:28" s="5" customFormat="1" ht="47.25" x14ac:dyDescent="0.25">
      <c r="A295" s="60" t="s">
        <v>170</v>
      </c>
      <c r="B295" s="7" t="s">
        <v>436</v>
      </c>
      <c r="C295" s="61" t="s">
        <v>31</v>
      </c>
      <c r="D295" s="61" t="s">
        <v>31</v>
      </c>
      <c r="E295" s="61" t="s">
        <v>31</v>
      </c>
      <c r="F295" s="61" t="s">
        <v>31</v>
      </c>
      <c r="G295" s="61" t="s">
        <v>31</v>
      </c>
      <c r="H295" s="61" t="s">
        <v>31</v>
      </c>
      <c r="I295" s="61" t="s">
        <v>31</v>
      </c>
      <c r="J295" s="9" t="s">
        <v>31</v>
      </c>
      <c r="K295" s="9" t="s">
        <v>31</v>
      </c>
      <c r="L295" s="9" t="s">
        <v>31</v>
      </c>
      <c r="M295" s="9" t="s">
        <v>31</v>
      </c>
      <c r="N295" s="61" t="s">
        <v>31</v>
      </c>
      <c r="O295" s="61">
        <v>0.4</v>
      </c>
      <c r="P295" s="61" t="s">
        <v>43</v>
      </c>
      <c r="Q295" s="61">
        <v>0.79</v>
      </c>
      <c r="R295" s="11" t="s">
        <v>7</v>
      </c>
      <c r="S295" s="8" t="s">
        <v>108</v>
      </c>
      <c r="T295" s="61">
        <v>517</v>
      </c>
      <c r="U295" s="9">
        <v>408.43</v>
      </c>
      <c r="V295" s="16">
        <v>1.02</v>
      </c>
      <c r="W295" s="16">
        <v>416.6</v>
      </c>
      <c r="X295" s="17" t="s">
        <v>31</v>
      </c>
      <c r="Y295" s="17" t="s">
        <v>31</v>
      </c>
      <c r="Z295" s="17" t="s">
        <v>31</v>
      </c>
      <c r="AA295" s="17" t="s">
        <v>31</v>
      </c>
      <c r="AB295" s="17">
        <v>543.46</v>
      </c>
    </row>
    <row r="296" spans="1:28" s="5" customFormat="1" ht="63" x14ac:dyDescent="0.25">
      <c r="A296" s="60" t="s">
        <v>172</v>
      </c>
      <c r="B296" s="7" t="s">
        <v>222</v>
      </c>
      <c r="C296" s="61" t="s">
        <v>31</v>
      </c>
      <c r="D296" s="61" t="s">
        <v>31</v>
      </c>
      <c r="E296" s="61" t="s">
        <v>31</v>
      </c>
      <c r="F296" s="61" t="s">
        <v>31</v>
      </c>
      <c r="G296" s="61" t="s">
        <v>31</v>
      </c>
      <c r="H296" s="61" t="s">
        <v>31</v>
      </c>
      <c r="I296" s="61" t="s">
        <v>31</v>
      </c>
      <c r="J296" s="9" t="s">
        <v>31</v>
      </c>
      <c r="K296" s="9" t="s">
        <v>31</v>
      </c>
      <c r="L296" s="9" t="s">
        <v>31</v>
      </c>
      <c r="M296" s="9" t="s">
        <v>31</v>
      </c>
      <c r="N296" s="61" t="s">
        <v>31</v>
      </c>
      <c r="O296" s="61">
        <v>0.4</v>
      </c>
      <c r="P296" s="61" t="s">
        <v>43</v>
      </c>
      <c r="Q296" s="61">
        <v>1.8</v>
      </c>
      <c r="R296" s="11" t="s">
        <v>7</v>
      </c>
      <c r="S296" s="8" t="s">
        <v>108</v>
      </c>
      <c r="T296" s="61">
        <v>517</v>
      </c>
      <c r="U296" s="9">
        <v>930.6</v>
      </c>
      <c r="V296" s="16">
        <v>1.02</v>
      </c>
      <c r="W296" s="16">
        <v>949.21</v>
      </c>
      <c r="X296" s="17" t="s">
        <v>31</v>
      </c>
      <c r="Y296" s="17" t="s">
        <v>31</v>
      </c>
      <c r="Z296" s="17" t="s">
        <v>31</v>
      </c>
      <c r="AA296" s="17" t="s">
        <v>31</v>
      </c>
      <c r="AB296" s="17">
        <v>1238.27</v>
      </c>
    </row>
    <row r="297" spans="1:28" s="5" customFormat="1" ht="63" x14ac:dyDescent="0.25">
      <c r="A297" s="60" t="s">
        <v>176</v>
      </c>
      <c r="B297" s="7" t="s">
        <v>226</v>
      </c>
      <c r="C297" s="61" t="s">
        <v>31</v>
      </c>
      <c r="D297" s="61" t="s">
        <v>31</v>
      </c>
      <c r="E297" s="61" t="s">
        <v>31</v>
      </c>
      <c r="F297" s="61" t="s">
        <v>31</v>
      </c>
      <c r="G297" s="61" t="s">
        <v>31</v>
      </c>
      <c r="H297" s="61" t="s">
        <v>31</v>
      </c>
      <c r="I297" s="61" t="s">
        <v>31</v>
      </c>
      <c r="J297" s="9" t="s">
        <v>31</v>
      </c>
      <c r="K297" s="9" t="s">
        <v>31</v>
      </c>
      <c r="L297" s="9" t="s">
        <v>31</v>
      </c>
      <c r="M297" s="9" t="s">
        <v>31</v>
      </c>
      <c r="N297" s="61" t="s">
        <v>31</v>
      </c>
      <c r="O297" s="61">
        <v>0.4</v>
      </c>
      <c r="P297" s="61" t="s">
        <v>43</v>
      </c>
      <c r="Q297" s="61">
        <v>22.6</v>
      </c>
      <c r="R297" s="11" t="s">
        <v>7</v>
      </c>
      <c r="S297" s="8" t="s">
        <v>108</v>
      </c>
      <c r="T297" s="61">
        <v>517</v>
      </c>
      <c r="U297" s="9">
        <v>11684.2</v>
      </c>
      <c r="V297" s="16">
        <v>1.02</v>
      </c>
      <c r="W297" s="16">
        <v>11917.88</v>
      </c>
      <c r="X297" s="17" t="s">
        <v>31</v>
      </c>
      <c r="Y297" s="17" t="s">
        <v>31</v>
      </c>
      <c r="Z297" s="17" t="s">
        <v>31</v>
      </c>
      <c r="AA297" s="17" t="s">
        <v>31</v>
      </c>
      <c r="AB297" s="17">
        <v>15547.17</v>
      </c>
    </row>
    <row r="298" spans="1:28" s="5" customFormat="1" ht="31.5" x14ac:dyDescent="0.25">
      <c r="A298" s="60" t="s">
        <v>40</v>
      </c>
      <c r="B298" s="7" t="s">
        <v>41</v>
      </c>
      <c r="C298" s="61" t="s">
        <v>31</v>
      </c>
      <c r="D298" s="61" t="s">
        <v>31</v>
      </c>
      <c r="E298" s="61" t="s">
        <v>31</v>
      </c>
      <c r="F298" s="61" t="s">
        <v>31</v>
      </c>
      <c r="G298" s="61" t="s">
        <v>31</v>
      </c>
      <c r="H298" s="61" t="s">
        <v>31</v>
      </c>
      <c r="I298" s="61" t="s">
        <v>31</v>
      </c>
      <c r="J298" s="61" t="s">
        <v>31</v>
      </c>
      <c r="K298" s="61" t="s">
        <v>31</v>
      </c>
      <c r="L298" s="61" t="s">
        <v>31</v>
      </c>
      <c r="M298" s="61" t="s">
        <v>31</v>
      </c>
      <c r="N298" s="61" t="s">
        <v>31</v>
      </c>
      <c r="O298" s="61" t="s">
        <v>31</v>
      </c>
      <c r="P298" s="61" t="s">
        <v>31</v>
      </c>
      <c r="Q298" s="61" t="s">
        <v>31</v>
      </c>
      <c r="R298" s="61" t="s">
        <v>31</v>
      </c>
      <c r="S298" s="61" t="s">
        <v>31</v>
      </c>
      <c r="T298" s="61" t="s">
        <v>31</v>
      </c>
      <c r="U298" s="61" t="s">
        <v>31</v>
      </c>
      <c r="V298" s="61" t="s">
        <v>31</v>
      </c>
      <c r="W298" s="61" t="s">
        <v>31</v>
      </c>
      <c r="X298" s="61" t="s">
        <v>31</v>
      </c>
      <c r="Y298" s="61" t="s">
        <v>31</v>
      </c>
      <c r="Z298" s="61" t="s">
        <v>31</v>
      </c>
      <c r="AA298" s="61" t="s">
        <v>31</v>
      </c>
      <c r="AB298" s="61" t="s">
        <v>31</v>
      </c>
    </row>
    <row r="299" spans="1:28" s="5" customFormat="1" ht="31.5" x14ac:dyDescent="0.25">
      <c r="A299" s="60" t="s">
        <v>23</v>
      </c>
      <c r="B299" s="7" t="s">
        <v>392</v>
      </c>
      <c r="C299" s="61" t="s">
        <v>31</v>
      </c>
      <c r="D299" s="61" t="s">
        <v>31</v>
      </c>
      <c r="E299" s="61" t="s">
        <v>31</v>
      </c>
      <c r="F299" s="61" t="s">
        <v>31</v>
      </c>
      <c r="G299" s="61" t="s">
        <v>31</v>
      </c>
      <c r="H299" s="61" t="s">
        <v>31</v>
      </c>
      <c r="I299" s="61" t="s">
        <v>31</v>
      </c>
      <c r="J299" s="9" t="s">
        <v>31</v>
      </c>
      <c r="K299" s="9" t="s">
        <v>31</v>
      </c>
      <c r="L299" s="9" t="s">
        <v>31</v>
      </c>
      <c r="M299" s="9" t="s">
        <v>31</v>
      </c>
      <c r="N299" s="61" t="s">
        <v>31</v>
      </c>
      <c r="O299" s="61">
        <v>0.4</v>
      </c>
      <c r="P299" s="61" t="s">
        <v>48</v>
      </c>
      <c r="Q299" s="61">
        <v>1.31</v>
      </c>
      <c r="R299" s="11" t="s">
        <v>7</v>
      </c>
      <c r="S299" s="8" t="s">
        <v>110</v>
      </c>
      <c r="T299" s="61">
        <v>291</v>
      </c>
      <c r="U299" s="9">
        <v>381.21</v>
      </c>
      <c r="V299" s="16">
        <v>1.02</v>
      </c>
      <c r="W299" s="16">
        <v>388.83</v>
      </c>
      <c r="X299" s="17" t="s">
        <v>31</v>
      </c>
      <c r="Y299" s="17" t="s">
        <v>31</v>
      </c>
      <c r="Z299" s="17" t="s">
        <v>31</v>
      </c>
      <c r="AA299" s="17" t="s">
        <v>31</v>
      </c>
      <c r="AB299" s="17">
        <v>507.24</v>
      </c>
    </row>
    <row r="300" spans="1:28" s="5" customFormat="1" ht="31.5" x14ac:dyDescent="0.25">
      <c r="A300" s="60" t="s">
        <v>24</v>
      </c>
      <c r="B300" s="7" t="s">
        <v>398</v>
      </c>
      <c r="C300" s="61" t="s">
        <v>31</v>
      </c>
      <c r="D300" s="61" t="s">
        <v>31</v>
      </c>
      <c r="E300" s="61" t="s">
        <v>31</v>
      </c>
      <c r="F300" s="61" t="s">
        <v>31</v>
      </c>
      <c r="G300" s="61" t="s">
        <v>31</v>
      </c>
      <c r="H300" s="61" t="s">
        <v>31</v>
      </c>
      <c r="I300" s="61" t="s">
        <v>31</v>
      </c>
      <c r="J300" s="9" t="s">
        <v>31</v>
      </c>
      <c r="K300" s="9" t="s">
        <v>31</v>
      </c>
      <c r="L300" s="9" t="s">
        <v>31</v>
      </c>
      <c r="M300" s="9" t="s">
        <v>31</v>
      </c>
      <c r="N300" s="61" t="s">
        <v>31</v>
      </c>
      <c r="O300" s="61">
        <v>0.4</v>
      </c>
      <c r="P300" s="61" t="s">
        <v>48</v>
      </c>
      <c r="Q300" s="61">
        <v>0.52</v>
      </c>
      <c r="R300" s="11" t="s">
        <v>7</v>
      </c>
      <c r="S300" s="8" t="s">
        <v>110</v>
      </c>
      <c r="T300" s="61">
        <v>291</v>
      </c>
      <c r="U300" s="9">
        <v>151.32</v>
      </c>
      <c r="V300" s="16">
        <v>1.02</v>
      </c>
      <c r="W300" s="16">
        <v>154.35</v>
      </c>
      <c r="X300" s="17" t="s">
        <v>31</v>
      </c>
      <c r="Y300" s="17" t="s">
        <v>31</v>
      </c>
      <c r="Z300" s="17" t="s">
        <v>31</v>
      </c>
      <c r="AA300" s="17" t="s">
        <v>31</v>
      </c>
      <c r="AB300" s="17">
        <v>201.35</v>
      </c>
    </row>
    <row r="301" spans="1:28" s="5" customFormat="1" ht="31.5" x14ac:dyDescent="0.25">
      <c r="A301" s="60" t="s">
        <v>50</v>
      </c>
      <c r="B301" s="7" t="s">
        <v>404</v>
      </c>
      <c r="C301" s="61" t="s">
        <v>31</v>
      </c>
      <c r="D301" s="61" t="s">
        <v>31</v>
      </c>
      <c r="E301" s="61" t="s">
        <v>31</v>
      </c>
      <c r="F301" s="61" t="s">
        <v>31</v>
      </c>
      <c r="G301" s="61" t="s">
        <v>31</v>
      </c>
      <c r="H301" s="61" t="s">
        <v>31</v>
      </c>
      <c r="I301" s="61" t="s">
        <v>31</v>
      </c>
      <c r="J301" s="9" t="s">
        <v>31</v>
      </c>
      <c r="K301" s="9" t="s">
        <v>31</v>
      </c>
      <c r="L301" s="9" t="s">
        <v>31</v>
      </c>
      <c r="M301" s="9" t="s">
        <v>31</v>
      </c>
      <c r="N301" s="61" t="s">
        <v>31</v>
      </c>
      <c r="O301" s="61">
        <v>0.4</v>
      </c>
      <c r="P301" s="61" t="s">
        <v>48</v>
      </c>
      <c r="Q301" s="61">
        <v>3.06</v>
      </c>
      <c r="R301" s="11" t="s">
        <v>7</v>
      </c>
      <c r="S301" s="8" t="s">
        <v>110</v>
      </c>
      <c r="T301" s="61">
        <v>291</v>
      </c>
      <c r="U301" s="9">
        <v>890.46</v>
      </c>
      <c r="V301" s="16">
        <v>1.02</v>
      </c>
      <c r="W301" s="16">
        <v>908.27</v>
      </c>
      <c r="X301" s="17" t="s">
        <v>31</v>
      </c>
      <c r="Y301" s="17" t="s">
        <v>31</v>
      </c>
      <c r="Z301" s="17" t="s">
        <v>31</v>
      </c>
      <c r="AA301" s="17" t="s">
        <v>31</v>
      </c>
      <c r="AB301" s="17">
        <v>1184.8599999999999</v>
      </c>
    </row>
    <row r="302" spans="1:28" s="5" customFormat="1" ht="31.5" x14ac:dyDescent="0.25">
      <c r="A302" s="60" t="s">
        <v>58</v>
      </c>
      <c r="B302" s="7" t="s">
        <v>410</v>
      </c>
      <c r="C302" s="61" t="s">
        <v>31</v>
      </c>
      <c r="D302" s="61" t="s">
        <v>31</v>
      </c>
      <c r="E302" s="61" t="s">
        <v>31</v>
      </c>
      <c r="F302" s="61" t="s">
        <v>31</v>
      </c>
      <c r="G302" s="61" t="s">
        <v>31</v>
      </c>
      <c r="H302" s="61" t="s">
        <v>31</v>
      </c>
      <c r="I302" s="61" t="s">
        <v>31</v>
      </c>
      <c r="J302" s="9" t="s">
        <v>31</v>
      </c>
      <c r="K302" s="9" t="s">
        <v>31</v>
      </c>
      <c r="L302" s="9" t="s">
        <v>31</v>
      </c>
      <c r="M302" s="9" t="s">
        <v>31</v>
      </c>
      <c r="N302" s="61" t="s">
        <v>31</v>
      </c>
      <c r="O302" s="61">
        <v>0.4</v>
      </c>
      <c r="P302" s="61" t="s">
        <v>48</v>
      </c>
      <c r="Q302" s="61">
        <v>2.4300000000000002</v>
      </c>
      <c r="R302" s="11" t="s">
        <v>7</v>
      </c>
      <c r="S302" s="8" t="s">
        <v>110</v>
      </c>
      <c r="T302" s="61">
        <v>291</v>
      </c>
      <c r="U302" s="9">
        <v>707.13</v>
      </c>
      <c r="V302" s="16">
        <v>1.02</v>
      </c>
      <c r="W302" s="16">
        <v>721.27</v>
      </c>
      <c r="X302" s="17" t="s">
        <v>31</v>
      </c>
      <c r="Y302" s="17" t="s">
        <v>31</v>
      </c>
      <c r="Z302" s="17" t="s">
        <v>31</v>
      </c>
      <c r="AA302" s="17" t="s">
        <v>31</v>
      </c>
      <c r="AB302" s="17">
        <v>940.91</v>
      </c>
    </row>
    <row r="303" spans="1:28" s="5" customFormat="1" ht="31.5" x14ac:dyDescent="0.25">
      <c r="A303" s="60" t="s">
        <v>64</v>
      </c>
      <c r="B303" s="7" t="s">
        <v>416</v>
      </c>
      <c r="C303" s="61" t="s">
        <v>31</v>
      </c>
      <c r="D303" s="61" t="s">
        <v>31</v>
      </c>
      <c r="E303" s="61" t="s">
        <v>31</v>
      </c>
      <c r="F303" s="61" t="s">
        <v>31</v>
      </c>
      <c r="G303" s="61" t="s">
        <v>31</v>
      </c>
      <c r="H303" s="61" t="s">
        <v>31</v>
      </c>
      <c r="I303" s="61" t="s">
        <v>31</v>
      </c>
      <c r="J303" s="9" t="s">
        <v>31</v>
      </c>
      <c r="K303" s="9" t="s">
        <v>31</v>
      </c>
      <c r="L303" s="9" t="s">
        <v>31</v>
      </c>
      <c r="M303" s="9" t="s">
        <v>31</v>
      </c>
      <c r="N303" s="61" t="s">
        <v>31</v>
      </c>
      <c r="O303" s="61">
        <v>0.4</v>
      </c>
      <c r="P303" s="61" t="s">
        <v>48</v>
      </c>
      <c r="Q303" s="61">
        <v>1.6</v>
      </c>
      <c r="R303" s="11" t="s">
        <v>7</v>
      </c>
      <c r="S303" s="8" t="s">
        <v>110</v>
      </c>
      <c r="T303" s="61">
        <v>291</v>
      </c>
      <c r="U303" s="9">
        <v>465.6</v>
      </c>
      <c r="V303" s="16">
        <v>1.02</v>
      </c>
      <c r="W303" s="16">
        <v>474.91</v>
      </c>
      <c r="X303" s="17" t="s">
        <v>31</v>
      </c>
      <c r="Y303" s="17" t="s">
        <v>31</v>
      </c>
      <c r="Z303" s="17" t="s">
        <v>31</v>
      </c>
      <c r="AA303" s="17" t="s">
        <v>31</v>
      </c>
      <c r="AB303" s="17">
        <v>619.53</v>
      </c>
    </row>
    <row r="304" spans="1:28" s="5" customFormat="1" ht="31.5" x14ac:dyDescent="0.25">
      <c r="A304" s="60" t="s">
        <v>157</v>
      </c>
      <c r="B304" s="7" t="s">
        <v>422</v>
      </c>
      <c r="C304" s="61" t="s">
        <v>31</v>
      </c>
      <c r="D304" s="61" t="s">
        <v>31</v>
      </c>
      <c r="E304" s="61" t="s">
        <v>31</v>
      </c>
      <c r="F304" s="61" t="s">
        <v>31</v>
      </c>
      <c r="G304" s="61" t="s">
        <v>31</v>
      </c>
      <c r="H304" s="61" t="s">
        <v>31</v>
      </c>
      <c r="I304" s="61" t="s">
        <v>31</v>
      </c>
      <c r="J304" s="9" t="s">
        <v>31</v>
      </c>
      <c r="K304" s="9" t="s">
        <v>31</v>
      </c>
      <c r="L304" s="9" t="s">
        <v>31</v>
      </c>
      <c r="M304" s="9" t="s">
        <v>31</v>
      </c>
      <c r="N304" s="61" t="s">
        <v>31</v>
      </c>
      <c r="O304" s="61">
        <v>0.4</v>
      </c>
      <c r="P304" s="61" t="s">
        <v>48</v>
      </c>
      <c r="Q304" s="61">
        <v>1.07</v>
      </c>
      <c r="R304" s="11" t="s">
        <v>7</v>
      </c>
      <c r="S304" s="8" t="s">
        <v>110</v>
      </c>
      <c r="T304" s="61">
        <v>291</v>
      </c>
      <c r="U304" s="9">
        <v>311.37</v>
      </c>
      <c r="V304" s="16">
        <v>1.02</v>
      </c>
      <c r="W304" s="16">
        <v>317.60000000000002</v>
      </c>
      <c r="X304" s="17" t="s">
        <v>31</v>
      </c>
      <c r="Y304" s="17" t="s">
        <v>31</v>
      </c>
      <c r="Z304" s="17" t="s">
        <v>31</v>
      </c>
      <c r="AA304" s="17" t="s">
        <v>31</v>
      </c>
      <c r="AB304" s="17">
        <v>414.32</v>
      </c>
    </row>
    <row r="305" spans="1:28" s="5" customFormat="1" ht="31.5" x14ac:dyDescent="0.25">
      <c r="A305" s="60" t="s">
        <v>158</v>
      </c>
      <c r="B305" s="7" t="s">
        <v>428</v>
      </c>
      <c r="C305" s="61" t="s">
        <v>31</v>
      </c>
      <c r="D305" s="61" t="s">
        <v>31</v>
      </c>
      <c r="E305" s="61" t="s">
        <v>31</v>
      </c>
      <c r="F305" s="61" t="s">
        <v>31</v>
      </c>
      <c r="G305" s="61" t="s">
        <v>31</v>
      </c>
      <c r="H305" s="61" t="s">
        <v>31</v>
      </c>
      <c r="I305" s="61" t="s">
        <v>31</v>
      </c>
      <c r="J305" s="9" t="s">
        <v>31</v>
      </c>
      <c r="K305" s="9" t="s">
        <v>31</v>
      </c>
      <c r="L305" s="9" t="s">
        <v>31</v>
      </c>
      <c r="M305" s="9" t="s">
        <v>31</v>
      </c>
      <c r="N305" s="61" t="s">
        <v>31</v>
      </c>
      <c r="O305" s="61">
        <v>0.4</v>
      </c>
      <c r="P305" s="61" t="s">
        <v>48</v>
      </c>
      <c r="Q305" s="61">
        <v>2.5499999999999998</v>
      </c>
      <c r="R305" s="11" t="s">
        <v>7</v>
      </c>
      <c r="S305" s="8" t="s">
        <v>110</v>
      </c>
      <c r="T305" s="61">
        <v>291</v>
      </c>
      <c r="U305" s="9">
        <v>742.05</v>
      </c>
      <c r="V305" s="16">
        <v>1.02</v>
      </c>
      <c r="W305" s="16">
        <v>756.89</v>
      </c>
      <c r="X305" s="17" t="s">
        <v>31</v>
      </c>
      <c r="Y305" s="17" t="s">
        <v>31</v>
      </c>
      <c r="Z305" s="17" t="s">
        <v>31</v>
      </c>
      <c r="AA305" s="17" t="s">
        <v>31</v>
      </c>
      <c r="AB305" s="17">
        <v>987.38</v>
      </c>
    </row>
    <row r="306" spans="1:28" s="5" customFormat="1" ht="31.5" x14ac:dyDescent="0.25">
      <c r="A306" s="60" t="s">
        <v>159</v>
      </c>
      <c r="B306" s="7" t="s">
        <v>437</v>
      </c>
      <c r="C306" s="61" t="s">
        <v>31</v>
      </c>
      <c r="D306" s="61" t="s">
        <v>31</v>
      </c>
      <c r="E306" s="61" t="s">
        <v>31</v>
      </c>
      <c r="F306" s="61" t="s">
        <v>31</v>
      </c>
      <c r="G306" s="61" t="s">
        <v>31</v>
      </c>
      <c r="H306" s="61" t="s">
        <v>31</v>
      </c>
      <c r="I306" s="61" t="s">
        <v>31</v>
      </c>
      <c r="J306" s="9" t="s">
        <v>31</v>
      </c>
      <c r="K306" s="9" t="s">
        <v>31</v>
      </c>
      <c r="L306" s="9" t="s">
        <v>31</v>
      </c>
      <c r="M306" s="9" t="s">
        <v>31</v>
      </c>
      <c r="N306" s="61" t="s">
        <v>31</v>
      </c>
      <c r="O306" s="61">
        <v>0.4</v>
      </c>
      <c r="P306" s="61" t="s">
        <v>48</v>
      </c>
      <c r="Q306" s="61">
        <v>0.79</v>
      </c>
      <c r="R306" s="11" t="s">
        <v>7</v>
      </c>
      <c r="S306" s="8" t="s">
        <v>110</v>
      </c>
      <c r="T306" s="61">
        <v>291</v>
      </c>
      <c r="U306" s="9">
        <v>229.89</v>
      </c>
      <c r="V306" s="16">
        <v>1.02</v>
      </c>
      <c r="W306" s="16">
        <v>234.49</v>
      </c>
      <c r="X306" s="17" t="s">
        <v>31</v>
      </c>
      <c r="Y306" s="17" t="s">
        <v>31</v>
      </c>
      <c r="Z306" s="17" t="s">
        <v>31</v>
      </c>
      <c r="AA306" s="17" t="s">
        <v>31</v>
      </c>
      <c r="AB306" s="17">
        <v>305.89999999999998</v>
      </c>
    </row>
    <row r="307" spans="1:28" s="5" customFormat="1" ht="63" x14ac:dyDescent="0.25">
      <c r="A307" s="60" t="s">
        <v>160</v>
      </c>
      <c r="B307" s="7" t="s">
        <v>223</v>
      </c>
      <c r="C307" s="61" t="s">
        <v>31</v>
      </c>
      <c r="D307" s="61" t="s">
        <v>31</v>
      </c>
      <c r="E307" s="61" t="s">
        <v>31</v>
      </c>
      <c r="F307" s="61" t="s">
        <v>31</v>
      </c>
      <c r="G307" s="61" t="s">
        <v>31</v>
      </c>
      <c r="H307" s="61" t="s">
        <v>31</v>
      </c>
      <c r="I307" s="61" t="s">
        <v>31</v>
      </c>
      <c r="J307" s="9" t="s">
        <v>31</v>
      </c>
      <c r="K307" s="9" t="s">
        <v>31</v>
      </c>
      <c r="L307" s="9" t="s">
        <v>31</v>
      </c>
      <c r="M307" s="9" t="s">
        <v>31</v>
      </c>
      <c r="N307" s="61" t="s">
        <v>31</v>
      </c>
      <c r="O307" s="61">
        <v>0.4</v>
      </c>
      <c r="P307" s="61" t="s">
        <v>48</v>
      </c>
      <c r="Q307" s="61">
        <v>1.8</v>
      </c>
      <c r="R307" s="11" t="s">
        <v>7</v>
      </c>
      <c r="S307" s="8" t="s">
        <v>110</v>
      </c>
      <c r="T307" s="61">
        <v>291</v>
      </c>
      <c r="U307" s="9">
        <v>523.79999999999995</v>
      </c>
      <c r="V307" s="16">
        <v>1.02</v>
      </c>
      <c r="W307" s="16">
        <v>534.28</v>
      </c>
      <c r="X307" s="17" t="s">
        <v>31</v>
      </c>
      <c r="Y307" s="17" t="s">
        <v>31</v>
      </c>
      <c r="Z307" s="17" t="s">
        <v>31</v>
      </c>
      <c r="AA307" s="17" t="s">
        <v>31</v>
      </c>
      <c r="AB307" s="17">
        <v>696.98</v>
      </c>
    </row>
    <row r="308" spans="1:28" s="5" customFormat="1" ht="63" x14ac:dyDescent="0.25">
      <c r="A308" s="60" t="s">
        <v>179</v>
      </c>
      <c r="B308" s="7" t="s">
        <v>227</v>
      </c>
      <c r="C308" s="61" t="s">
        <v>31</v>
      </c>
      <c r="D308" s="61" t="s">
        <v>31</v>
      </c>
      <c r="E308" s="61" t="s">
        <v>31</v>
      </c>
      <c r="F308" s="61" t="s">
        <v>31</v>
      </c>
      <c r="G308" s="61" t="s">
        <v>31</v>
      </c>
      <c r="H308" s="61" t="s">
        <v>31</v>
      </c>
      <c r="I308" s="61" t="s">
        <v>31</v>
      </c>
      <c r="J308" s="9" t="s">
        <v>31</v>
      </c>
      <c r="K308" s="9" t="s">
        <v>31</v>
      </c>
      <c r="L308" s="9" t="s">
        <v>31</v>
      </c>
      <c r="M308" s="9" t="s">
        <v>31</v>
      </c>
      <c r="N308" s="61" t="s">
        <v>31</v>
      </c>
      <c r="O308" s="61">
        <v>0.4</v>
      </c>
      <c r="P308" s="61" t="s">
        <v>48</v>
      </c>
      <c r="Q308" s="61">
        <v>22.6</v>
      </c>
      <c r="R308" s="11" t="s">
        <v>7</v>
      </c>
      <c r="S308" s="8" t="s">
        <v>110</v>
      </c>
      <c r="T308" s="61">
        <v>291</v>
      </c>
      <c r="U308" s="9">
        <v>6576.6</v>
      </c>
      <c r="V308" s="16">
        <v>1.02</v>
      </c>
      <c r="W308" s="16">
        <v>6708.13</v>
      </c>
      <c r="X308" s="17" t="s">
        <v>31</v>
      </c>
      <c r="Y308" s="17" t="s">
        <v>31</v>
      </c>
      <c r="Z308" s="17" t="s">
        <v>31</v>
      </c>
      <c r="AA308" s="17" t="s">
        <v>31</v>
      </c>
      <c r="AB308" s="17">
        <v>8750.92</v>
      </c>
    </row>
    <row r="309" spans="1:28" s="5" customFormat="1" ht="31.5" x14ac:dyDescent="0.25">
      <c r="A309" s="60" t="s">
        <v>36</v>
      </c>
      <c r="B309" s="7" t="s">
        <v>42</v>
      </c>
      <c r="C309" s="61" t="s">
        <v>31</v>
      </c>
      <c r="D309" s="61" t="s">
        <v>31</v>
      </c>
      <c r="E309" s="61" t="s">
        <v>31</v>
      </c>
      <c r="F309" s="61" t="s">
        <v>31</v>
      </c>
      <c r="G309" s="61" t="s">
        <v>31</v>
      </c>
      <c r="H309" s="61" t="s">
        <v>31</v>
      </c>
      <c r="I309" s="61" t="s">
        <v>31</v>
      </c>
      <c r="J309" s="61" t="s">
        <v>31</v>
      </c>
      <c r="K309" s="61" t="s">
        <v>31</v>
      </c>
      <c r="L309" s="61" t="s">
        <v>31</v>
      </c>
      <c r="M309" s="61" t="s">
        <v>31</v>
      </c>
      <c r="N309" s="61" t="s">
        <v>31</v>
      </c>
      <c r="O309" s="61" t="s">
        <v>31</v>
      </c>
      <c r="P309" s="61" t="s">
        <v>31</v>
      </c>
      <c r="Q309" s="61" t="s">
        <v>31</v>
      </c>
      <c r="R309" s="61" t="s">
        <v>31</v>
      </c>
      <c r="S309" s="61" t="s">
        <v>31</v>
      </c>
      <c r="T309" s="61" t="s">
        <v>31</v>
      </c>
      <c r="U309" s="61" t="s">
        <v>31</v>
      </c>
      <c r="V309" s="61" t="s">
        <v>31</v>
      </c>
      <c r="W309" s="61" t="s">
        <v>31</v>
      </c>
      <c r="X309" s="61" t="s">
        <v>31</v>
      </c>
      <c r="Y309" s="61" t="s">
        <v>31</v>
      </c>
      <c r="Z309" s="61" t="s">
        <v>31</v>
      </c>
      <c r="AA309" s="61" t="s">
        <v>31</v>
      </c>
      <c r="AB309" s="61" t="s">
        <v>31</v>
      </c>
    </row>
    <row r="310" spans="1:28" s="5" customFormat="1" ht="31.5" x14ac:dyDescent="0.25">
      <c r="A310" s="60" t="s">
        <v>30</v>
      </c>
      <c r="B310" s="7" t="s">
        <v>393</v>
      </c>
      <c r="C310" s="61" t="s">
        <v>31</v>
      </c>
      <c r="D310" s="61" t="s">
        <v>31</v>
      </c>
      <c r="E310" s="61" t="s">
        <v>31</v>
      </c>
      <c r="F310" s="61" t="s">
        <v>31</v>
      </c>
      <c r="G310" s="61" t="s">
        <v>31</v>
      </c>
      <c r="H310" s="61" t="s">
        <v>31</v>
      </c>
      <c r="I310" s="61" t="s">
        <v>31</v>
      </c>
      <c r="J310" s="9" t="s">
        <v>31</v>
      </c>
      <c r="K310" s="9" t="s">
        <v>31</v>
      </c>
      <c r="L310" s="9" t="s">
        <v>31</v>
      </c>
      <c r="M310" s="9" t="s">
        <v>31</v>
      </c>
      <c r="N310" s="61" t="s">
        <v>31</v>
      </c>
      <c r="O310" s="61">
        <v>0.4</v>
      </c>
      <c r="P310" s="61" t="s">
        <v>67</v>
      </c>
      <c r="Q310" s="61">
        <v>1.6</v>
      </c>
      <c r="R310" s="11" t="s">
        <v>7</v>
      </c>
      <c r="S310" s="8" t="s">
        <v>111</v>
      </c>
      <c r="T310" s="61">
        <v>163</v>
      </c>
      <c r="U310" s="9">
        <v>260.8</v>
      </c>
      <c r="V310" s="16">
        <v>1.02</v>
      </c>
      <c r="W310" s="16">
        <v>266.02</v>
      </c>
      <c r="X310" s="17" t="s">
        <v>31</v>
      </c>
      <c r="Y310" s="17" t="s">
        <v>31</v>
      </c>
      <c r="Z310" s="17" t="s">
        <v>31</v>
      </c>
      <c r="AA310" s="17" t="s">
        <v>31</v>
      </c>
      <c r="AB310" s="17">
        <v>347.03</v>
      </c>
    </row>
    <row r="311" spans="1:28" s="5" customFormat="1" ht="31.5" x14ac:dyDescent="0.25">
      <c r="A311" s="60" t="s">
        <v>34</v>
      </c>
      <c r="B311" s="7" t="s">
        <v>399</v>
      </c>
      <c r="C311" s="61" t="s">
        <v>31</v>
      </c>
      <c r="D311" s="61" t="s">
        <v>31</v>
      </c>
      <c r="E311" s="61" t="s">
        <v>31</v>
      </c>
      <c r="F311" s="61" t="s">
        <v>31</v>
      </c>
      <c r="G311" s="61" t="s">
        <v>31</v>
      </c>
      <c r="H311" s="61" t="s">
        <v>31</v>
      </c>
      <c r="I311" s="61" t="s">
        <v>31</v>
      </c>
      <c r="J311" s="9" t="s">
        <v>31</v>
      </c>
      <c r="K311" s="9" t="s">
        <v>31</v>
      </c>
      <c r="L311" s="9" t="s">
        <v>31</v>
      </c>
      <c r="M311" s="9" t="s">
        <v>31</v>
      </c>
      <c r="N311" s="61" t="s">
        <v>31</v>
      </c>
      <c r="O311" s="61">
        <v>0.4</v>
      </c>
      <c r="P311" s="61" t="s">
        <v>67</v>
      </c>
      <c r="Q311" s="61">
        <v>0.64</v>
      </c>
      <c r="R311" s="11" t="s">
        <v>7</v>
      </c>
      <c r="S311" s="8" t="s">
        <v>111</v>
      </c>
      <c r="T311" s="61">
        <v>163</v>
      </c>
      <c r="U311" s="9">
        <v>104.32</v>
      </c>
      <c r="V311" s="16">
        <v>1.02</v>
      </c>
      <c r="W311" s="16">
        <v>106.41</v>
      </c>
      <c r="X311" s="17" t="s">
        <v>31</v>
      </c>
      <c r="Y311" s="17" t="s">
        <v>31</v>
      </c>
      <c r="Z311" s="17" t="s">
        <v>31</v>
      </c>
      <c r="AA311" s="17" t="s">
        <v>31</v>
      </c>
      <c r="AB311" s="17">
        <v>138.81</v>
      </c>
    </row>
    <row r="312" spans="1:28" s="5" customFormat="1" ht="31.5" x14ac:dyDescent="0.25">
      <c r="A312" s="60" t="s">
        <v>54</v>
      </c>
      <c r="B312" s="7" t="s">
        <v>405</v>
      </c>
      <c r="C312" s="61" t="s">
        <v>31</v>
      </c>
      <c r="D312" s="61" t="s">
        <v>31</v>
      </c>
      <c r="E312" s="61" t="s">
        <v>31</v>
      </c>
      <c r="F312" s="61" t="s">
        <v>31</v>
      </c>
      <c r="G312" s="61" t="s">
        <v>31</v>
      </c>
      <c r="H312" s="61" t="s">
        <v>31</v>
      </c>
      <c r="I312" s="61" t="s">
        <v>31</v>
      </c>
      <c r="J312" s="9" t="s">
        <v>31</v>
      </c>
      <c r="K312" s="9" t="s">
        <v>31</v>
      </c>
      <c r="L312" s="9" t="s">
        <v>31</v>
      </c>
      <c r="M312" s="9" t="s">
        <v>31</v>
      </c>
      <c r="N312" s="61" t="s">
        <v>31</v>
      </c>
      <c r="O312" s="61">
        <v>0.4</v>
      </c>
      <c r="P312" s="61" t="s">
        <v>67</v>
      </c>
      <c r="Q312" s="61">
        <v>3.75</v>
      </c>
      <c r="R312" s="11" t="s">
        <v>7</v>
      </c>
      <c r="S312" s="8" t="s">
        <v>111</v>
      </c>
      <c r="T312" s="61">
        <v>163</v>
      </c>
      <c r="U312" s="9">
        <v>611.25</v>
      </c>
      <c r="V312" s="16">
        <v>1.02</v>
      </c>
      <c r="W312" s="16">
        <v>623.48</v>
      </c>
      <c r="X312" s="17" t="s">
        <v>31</v>
      </c>
      <c r="Y312" s="17" t="s">
        <v>31</v>
      </c>
      <c r="Z312" s="17" t="s">
        <v>31</v>
      </c>
      <c r="AA312" s="17" t="s">
        <v>31</v>
      </c>
      <c r="AB312" s="17">
        <v>813.34</v>
      </c>
    </row>
    <row r="313" spans="1:28" s="5" customFormat="1" ht="31.5" x14ac:dyDescent="0.25">
      <c r="A313" s="60" t="s">
        <v>60</v>
      </c>
      <c r="B313" s="7" t="s">
        <v>411</v>
      </c>
      <c r="C313" s="61" t="s">
        <v>31</v>
      </c>
      <c r="D313" s="61" t="s">
        <v>31</v>
      </c>
      <c r="E313" s="61" t="s">
        <v>31</v>
      </c>
      <c r="F313" s="61" t="s">
        <v>31</v>
      </c>
      <c r="G313" s="61" t="s">
        <v>31</v>
      </c>
      <c r="H313" s="61" t="s">
        <v>31</v>
      </c>
      <c r="I313" s="61" t="s">
        <v>31</v>
      </c>
      <c r="J313" s="9" t="s">
        <v>31</v>
      </c>
      <c r="K313" s="9" t="s">
        <v>31</v>
      </c>
      <c r="L313" s="9" t="s">
        <v>31</v>
      </c>
      <c r="M313" s="9" t="s">
        <v>31</v>
      </c>
      <c r="N313" s="61" t="s">
        <v>31</v>
      </c>
      <c r="O313" s="61">
        <v>0.4</v>
      </c>
      <c r="P313" s="61" t="s">
        <v>67</v>
      </c>
      <c r="Q313" s="61">
        <v>2.96</v>
      </c>
      <c r="R313" s="11" t="s">
        <v>7</v>
      </c>
      <c r="S313" s="8" t="s">
        <v>111</v>
      </c>
      <c r="T313" s="61">
        <v>163</v>
      </c>
      <c r="U313" s="9">
        <v>482.48</v>
      </c>
      <c r="V313" s="16">
        <v>1.02</v>
      </c>
      <c r="W313" s="16">
        <v>492.13</v>
      </c>
      <c r="X313" s="17" t="s">
        <v>31</v>
      </c>
      <c r="Y313" s="17" t="s">
        <v>31</v>
      </c>
      <c r="Z313" s="17" t="s">
        <v>31</v>
      </c>
      <c r="AA313" s="17" t="s">
        <v>31</v>
      </c>
      <c r="AB313" s="17">
        <v>642</v>
      </c>
    </row>
    <row r="314" spans="1:28" s="5" customFormat="1" ht="31.5" x14ac:dyDescent="0.25">
      <c r="A314" s="60" t="s">
        <v>66</v>
      </c>
      <c r="B314" s="7" t="s">
        <v>417</v>
      </c>
      <c r="C314" s="61" t="s">
        <v>31</v>
      </c>
      <c r="D314" s="61" t="s">
        <v>31</v>
      </c>
      <c r="E314" s="61" t="s">
        <v>31</v>
      </c>
      <c r="F314" s="61" t="s">
        <v>31</v>
      </c>
      <c r="G314" s="61" t="s">
        <v>31</v>
      </c>
      <c r="H314" s="61" t="s">
        <v>31</v>
      </c>
      <c r="I314" s="61" t="s">
        <v>31</v>
      </c>
      <c r="J314" s="9" t="s">
        <v>31</v>
      </c>
      <c r="K314" s="9" t="s">
        <v>31</v>
      </c>
      <c r="L314" s="9" t="s">
        <v>31</v>
      </c>
      <c r="M314" s="9" t="s">
        <v>31</v>
      </c>
      <c r="N314" s="61" t="s">
        <v>31</v>
      </c>
      <c r="O314" s="61">
        <v>0.4</v>
      </c>
      <c r="P314" s="61" t="s">
        <v>67</v>
      </c>
      <c r="Q314" s="61">
        <v>1.96</v>
      </c>
      <c r="R314" s="11" t="s">
        <v>7</v>
      </c>
      <c r="S314" s="8" t="s">
        <v>111</v>
      </c>
      <c r="T314" s="61">
        <v>163</v>
      </c>
      <c r="U314" s="9">
        <v>319.48</v>
      </c>
      <c r="V314" s="16">
        <v>1.02</v>
      </c>
      <c r="W314" s="16">
        <v>325.87</v>
      </c>
      <c r="X314" s="17" t="s">
        <v>31</v>
      </c>
      <c r="Y314" s="17" t="s">
        <v>31</v>
      </c>
      <c r="Z314" s="17" t="s">
        <v>31</v>
      </c>
      <c r="AA314" s="17" t="s">
        <v>31</v>
      </c>
      <c r="AB314" s="17">
        <v>425.11</v>
      </c>
    </row>
    <row r="315" spans="1:28" s="5" customFormat="1" ht="31.5" x14ac:dyDescent="0.25">
      <c r="A315" s="60" t="s">
        <v>165</v>
      </c>
      <c r="B315" s="7" t="s">
        <v>423</v>
      </c>
      <c r="C315" s="61" t="s">
        <v>31</v>
      </c>
      <c r="D315" s="61" t="s">
        <v>31</v>
      </c>
      <c r="E315" s="61" t="s">
        <v>31</v>
      </c>
      <c r="F315" s="61" t="s">
        <v>31</v>
      </c>
      <c r="G315" s="61" t="s">
        <v>31</v>
      </c>
      <c r="H315" s="61" t="s">
        <v>31</v>
      </c>
      <c r="I315" s="61" t="s">
        <v>31</v>
      </c>
      <c r="J315" s="9" t="s">
        <v>31</v>
      </c>
      <c r="K315" s="9" t="s">
        <v>31</v>
      </c>
      <c r="L315" s="9" t="s">
        <v>31</v>
      </c>
      <c r="M315" s="9" t="s">
        <v>31</v>
      </c>
      <c r="N315" s="61" t="s">
        <v>31</v>
      </c>
      <c r="O315" s="61">
        <v>0.4</v>
      </c>
      <c r="P315" s="61" t="s">
        <v>67</v>
      </c>
      <c r="Q315" s="61">
        <v>1.3</v>
      </c>
      <c r="R315" s="11" t="s">
        <v>7</v>
      </c>
      <c r="S315" s="8" t="s">
        <v>111</v>
      </c>
      <c r="T315" s="61">
        <v>163</v>
      </c>
      <c r="U315" s="9">
        <v>211.9</v>
      </c>
      <c r="V315" s="16">
        <v>1.02</v>
      </c>
      <c r="W315" s="16">
        <v>216.14</v>
      </c>
      <c r="X315" s="17" t="s">
        <v>31</v>
      </c>
      <c r="Y315" s="17" t="s">
        <v>31</v>
      </c>
      <c r="Z315" s="17" t="s">
        <v>31</v>
      </c>
      <c r="AA315" s="17" t="s">
        <v>31</v>
      </c>
      <c r="AB315" s="17">
        <v>281.95999999999998</v>
      </c>
    </row>
    <row r="316" spans="1:28" s="5" customFormat="1" ht="31.5" x14ac:dyDescent="0.25">
      <c r="A316" s="60" t="s">
        <v>169</v>
      </c>
      <c r="B316" s="7" t="s">
        <v>429</v>
      </c>
      <c r="C316" s="61" t="s">
        <v>31</v>
      </c>
      <c r="D316" s="61" t="s">
        <v>31</v>
      </c>
      <c r="E316" s="61" t="s">
        <v>31</v>
      </c>
      <c r="F316" s="61" t="s">
        <v>31</v>
      </c>
      <c r="G316" s="61" t="s">
        <v>31</v>
      </c>
      <c r="H316" s="61" t="s">
        <v>31</v>
      </c>
      <c r="I316" s="61" t="s">
        <v>31</v>
      </c>
      <c r="J316" s="9" t="s">
        <v>31</v>
      </c>
      <c r="K316" s="9" t="s">
        <v>31</v>
      </c>
      <c r="L316" s="9" t="s">
        <v>31</v>
      </c>
      <c r="M316" s="9" t="s">
        <v>31</v>
      </c>
      <c r="N316" s="61" t="s">
        <v>31</v>
      </c>
      <c r="O316" s="61">
        <v>0.4</v>
      </c>
      <c r="P316" s="61" t="s">
        <v>67</v>
      </c>
      <c r="Q316" s="61">
        <v>3.11</v>
      </c>
      <c r="R316" s="11" t="s">
        <v>7</v>
      </c>
      <c r="S316" s="8" t="s">
        <v>111</v>
      </c>
      <c r="T316" s="61">
        <v>163</v>
      </c>
      <c r="U316" s="9">
        <v>506.93</v>
      </c>
      <c r="V316" s="16">
        <v>1.02</v>
      </c>
      <c r="W316" s="16">
        <v>517.07000000000005</v>
      </c>
      <c r="X316" s="17" t="s">
        <v>31</v>
      </c>
      <c r="Y316" s="17" t="s">
        <v>31</v>
      </c>
      <c r="Z316" s="17" t="s">
        <v>31</v>
      </c>
      <c r="AA316" s="17" t="s">
        <v>31</v>
      </c>
      <c r="AB316" s="17">
        <v>674.53</v>
      </c>
    </row>
    <row r="317" spans="1:28" s="5" customFormat="1" ht="31.5" x14ac:dyDescent="0.25">
      <c r="A317" s="60" t="s">
        <v>171</v>
      </c>
      <c r="B317" s="7" t="s">
        <v>438</v>
      </c>
      <c r="C317" s="61" t="s">
        <v>31</v>
      </c>
      <c r="D317" s="61" t="s">
        <v>31</v>
      </c>
      <c r="E317" s="61" t="s">
        <v>31</v>
      </c>
      <c r="F317" s="61" t="s">
        <v>31</v>
      </c>
      <c r="G317" s="61" t="s">
        <v>31</v>
      </c>
      <c r="H317" s="61" t="s">
        <v>31</v>
      </c>
      <c r="I317" s="61" t="s">
        <v>31</v>
      </c>
      <c r="J317" s="9" t="s">
        <v>31</v>
      </c>
      <c r="K317" s="9" t="s">
        <v>31</v>
      </c>
      <c r="L317" s="9" t="s">
        <v>31</v>
      </c>
      <c r="M317" s="9" t="s">
        <v>31</v>
      </c>
      <c r="N317" s="61" t="s">
        <v>31</v>
      </c>
      <c r="O317" s="61">
        <v>0.4</v>
      </c>
      <c r="P317" s="61" t="s">
        <v>67</v>
      </c>
      <c r="Q317" s="61">
        <v>0.96</v>
      </c>
      <c r="R317" s="11" t="s">
        <v>7</v>
      </c>
      <c r="S317" s="8" t="s">
        <v>111</v>
      </c>
      <c r="T317" s="61">
        <v>163</v>
      </c>
      <c r="U317" s="9">
        <v>156.47999999999999</v>
      </c>
      <c r="V317" s="16">
        <v>1.02</v>
      </c>
      <c r="W317" s="16">
        <v>159.61000000000001</v>
      </c>
      <c r="X317" s="17" t="s">
        <v>31</v>
      </c>
      <c r="Y317" s="17" t="s">
        <v>31</v>
      </c>
      <c r="Z317" s="17" t="s">
        <v>31</v>
      </c>
      <c r="AA317" s="17" t="s">
        <v>31</v>
      </c>
      <c r="AB317" s="17">
        <v>208.22</v>
      </c>
    </row>
    <row r="318" spans="1:28" s="5" customFormat="1" ht="63" x14ac:dyDescent="0.25">
      <c r="A318" s="60" t="s">
        <v>173</v>
      </c>
      <c r="B318" s="7" t="s">
        <v>224</v>
      </c>
      <c r="C318" s="61" t="s">
        <v>31</v>
      </c>
      <c r="D318" s="61" t="s">
        <v>31</v>
      </c>
      <c r="E318" s="61" t="s">
        <v>31</v>
      </c>
      <c r="F318" s="61" t="s">
        <v>31</v>
      </c>
      <c r="G318" s="61" t="s">
        <v>31</v>
      </c>
      <c r="H318" s="61" t="s">
        <v>31</v>
      </c>
      <c r="I318" s="61" t="s">
        <v>31</v>
      </c>
      <c r="J318" s="9" t="s">
        <v>31</v>
      </c>
      <c r="K318" s="9" t="s">
        <v>31</v>
      </c>
      <c r="L318" s="9" t="s">
        <v>31</v>
      </c>
      <c r="M318" s="9" t="s">
        <v>31</v>
      </c>
      <c r="N318" s="61" t="s">
        <v>31</v>
      </c>
      <c r="O318" s="61" t="s">
        <v>31</v>
      </c>
      <c r="P318" s="61" t="s">
        <v>31</v>
      </c>
      <c r="Q318" s="61" t="s">
        <v>31</v>
      </c>
      <c r="R318" s="61" t="s">
        <v>31</v>
      </c>
      <c r="S318" s="61" t="s">
        <v>31</v>
      </c>
      <c r="T318" s="61" t="s">
        <v>31</v>
      </c>
      <c r="U318" s="61" t="s">
        <v>31</v>
      </c>
      <c r="V318" s="16">
        <v>1.02</v>
      </c>
      <c r="W318" s="16" t="s">
        <v>31</v>
      </c>
      <c r="X318" s="16" t="s">
        <v>31</v>
      </c>
      <c r="Y318" s="16" t="s">
        <v>31</v>
      </c>
      <c r="Z318" s="16" t="s">
        <v>31</v>
      </c>
      <c r="AA318" s="16" t="s">
        <v>31</v>
      </c>
      <c r="AB318" s="16" t="s">
        <v>31</v>
      </c>
    </row>
    <row r="319" spans="1:28" s="5" customFormat="1" ht="63" x14ac:dyDescent="0.25">
      <c r="A319" s="60" t="s">
        <v>180</v>
      </c>
      <c r="B319" s="7" t="s">
        <v>228</v>
      </c>
      <c r="C319" s="61" t="s">
        <v>31</v>
      </c>
      <c r="D319" s="61" t="s">
        <v>31</v>
      </c>
      <c r="E319" s="61" t="s">
        <v>31</v>
      </c>
      <c r="F319" s="61" t="s">
        <v>31</v>
      </c>
      <c r="G319" s="61" t="s">
        <v>31</v>
      </c>
      <c r="H319" s="61" t="s">
        <v>31</v>
      </c>
      <c r="I319" s="61" t="s">
        <v>31</v>
      </c>
      <c r="J319" s="9" t="s">
        <v>31</v>
      </c>
      <c r="K319" s="9" t="s">
        <v>31</v>
      </c>
      <c r="L319" s="9" t="s">
        <v>31</v>
      </c>
      <c r="M319" s="9" t="s">
        <v>31</v>
      </c>
      <c r="N319" s="61" t="s">
        <v>31</v>
      </c>
      <c r="O319" s="61" t="s">
        <v>31</v>
      </c>
      <c r="P319" s="61" t="s">
        <v>31</v>
      </c>
      <c r="Q319" s="61" t="s">
        <v>31</v>
      </c>
      <c r="R319" s="61" t="s">
        <v>31</v>
      </c>
      <c r="S319" s="61" t="s">
        <v>31</v>
      </c>
      <c r="T319" s="61" t="s">
        <v>31</v>
      </c>
      <c r="U319" s="61" t="s">
        <v>31</v>
      </c>
      <c r="V319" s="16">
        <v>1.02</v>
      </c>
      <c r="W319" s="16" t="s">
        <v>31</v>
      </c>
      <c r="X319" s="16" t="s">
        <v>31</v>
      </c>
      <c r="Y319" s="16" t="s">
        <v>31</v>
      </c>
      <c r="Z319" s="16" t="s">
        <v>31</v>
      </c>
      <c r="AA319" s="16" t="s">
        <v>31</v>
      </c>
      <c r="AB319" s="16" t="s">
        <v>31</v>
      </c>
    </row>
    <row r="320" spans="1:28" s="74" customFormat="1" ht="49.5" customHeight="1" x14ac:dyDescent="0.25">
      <c r="A320" s="88" t="s">
        <v>37</v>
      </c>
      <c r="B320" s="7" t="s">
        <v>98</v>
      </c>
      <c r="C320" s="61" t="s">
        <v>31</v>
      </c>
      <c r="D320" s="61" t="s">
        <v>31</v>
      </c>
      <c r="E320" s="61" t="s">
        <v>31</v>
      </c>
      <c r="F320" s="61" t="s">
        <v>31</v>
      </c>
      <c r="G320" s="61" t="s">
        <v>31</v>
      </c>
      <c r="H320" s="61" t="s">
        <v>31</v>
      </c>
      <c r="I320" s="61" t="s">
        <v>31</v>
      </c>
      <c r="J320" s="61" t="s">
        <v>31</v>
      </c>
      <c r="K320" s="61" t="s">
        <v>31</v>
      </c>
      <c r="L320" s="61" t="s">
        <v>31</v>
      </c>
      <c r="M320" s="61" t="s">
        <v>31</v>
      </c>
      <c r="N320" s="61" t="s">
        <v>31</v>
      </c>
      <c r="O320" s="61" t="s">
        <v>31</v>
      </c>
      <c r="P320" s="61" t="s">
        <v>31</v>
      </c>
      <c r="Q320" s="61" t="s">
        <v>31</v>
      </c>
      <c r="R320" s="61" t="s">
        <v>31</v>
      </c>
      <c r="S320" s="61" t="s">
        <v>31</v>
      </c>
      <c r="T320" s="61" t="s">
        <v>31</v>
      </c>
      <c r="U320" s="61" t="s">
        <v>31</v>
      </c>
      <c r="V320" s="61" t="s">
        <v>31</v>
      </c>
      <c r="W320" s="61" t="s">
        <v>31</v>
      </c>
      <c r="X320" s="61" t="s">
        <v>31</v>
      </c>
      <c r="Y320" s="16" t="s">
        <v>31</v>
      </c>
      <c r="Z320" s="16" t="s">
        <v>31</v>
      </c>
      <c r="AA320" s="16" t="s">
        <v>31</v>
      </c>
      <c r="AB320" s="16" t="s">
        <v>31</v>
      </c>
    </row>
    <row r="321" spans="1:28" s="74" customFormat="1" ht="36" customHeight="1" x14ac:dyDescent="0.25">
      <c r="A321" s="88" t="s">
        <v>25</v>
      </c>
      <c r="B321" s="6" t="s">
        <v>390</v>
      </c>
      <c r="C321" s="61" t="s">
        <v>633</v>
      </c>
      <c r="D321" s="63" t="s">
        <v>631</v>
      </c>
      <c r="E321" s="61">
        <v>0.09</v>
      </c>
      <c r="F321" s="18" t="s">
        <v>7</v>
      </c>
      <c r="G321" s="65" t="s">
        <v>632</v>
      </c>
      <c r="H321" s="65">
        <v>1667</v>
      </c>
      <c r="I321" s="16">
        <v>150.03</v>
      </c>
      <c r="J321" s="9" t="s">
        <v>31</v>
      </c>
      <c r="K321" s="9" t="s">
        <v>31</v>
      </c>
      <c r="L321" s="9" t="s">
        <v>31</v>
      </c>
      <c r="M321" s="9" t="s">
        <v>31</v>
      </c>
      <c r="N321" s="16">
        <v>239.65</v>
      </c>
      <c r="O321" s="61">
        <v>0.4</v>
      </c>
      <c r="P321" s="61" t="s">
        <v>287</v>
      </c>
      <c r="Q321" s="61">
        <v>0.09</v>
      </c>
      <c r="R321" s="61" t="s">
        <v>7</v>
      </c>
      <c r="S321" s="8" t="s">
        <v>286</v>
      </c>
      <c r="T321" s="65">
        <v>618</v>
      </c>
      <c r="U321" s="9">
        <v>55.62</v>
      </c>
      <c r="V321" s="16">
        <v>1.02</v>
      </c>
      <c r="W321" s="16">
        <v>56.73</v>
      </c>
      <c r="X321" s="17" t="s">
        <v>31</v>
      </c>
      <c r="Y321" s="17" t="s">
        <v>31</v>
      </c>
      <c r="Z321" s="17" t="s">
        <v>31</v>
      </c>
      <c r="AA321" s="17" t="s">
        <v>31</v>
      </c>
      <c r="AB321" s="17">
        <v>74.010000000000005</v>
      </c>
    </row>
    <row r="322" spans="1:28" s="74" customFormat="1" ht="30" customHeight="1" x14ac:dyDescent="0.25">
      <c r="A322" s="88" t="s">
        <v>26</v>
      </c>
      <c r="B322" s="6" t="s">
        <v>396</v>
      </c>
      <c r="C322" s="61" t="s">
        <v>633</v>
      </c>
      <c r="D322" s="63" t="s">
        <v>631</v>
      </c>
      <c r="E322" s="61">
        <v>0.1</v>
      </c>
      <c r="F322" s="18" t="s">
        <v>7</v>
      </c>
      <c r="G322" s="65" t="s">
        <v>632</v>
      </c>
      <c r="H322" s="65">
        <v>1667</v>
      </c>
      <c r="I322" s="16">
        <v>166.7</v>
      </c>
      <c r="J322" s="9" t="s">
        <v>31</v>
      </c>
      <c r="K322" s="9" t="s">
        <v>31</v>
      </c>
      <c r="L322" s="9" t="s">
        <v>31</v>
      </c>
      <c r="M322" s="9" t="s">
        <v>31</v>
      </c>
      <c r="N322" s="16">
        <v>266.27</v>
      </c>
      <c r="O322" s="61">
        <v>0.4</v>
      </c>
      <c r="P322" s="61" t="s">
        <v>287</v>
      </c>
      <c r="Q322" s="61">
        <v>0.1</v>
      </c>
      <c r="R322" s="61" t="s">
        <v>7</v>
      </c>
      <c r="S322" s="8" t="s">
        <v>286</v>
      </c>
      <c r="T322" s="65">
        <v>618</v>
      </c>
      <c r="U322" s="9">
        <v>61.800000000000004</v>
      </c>
      <c r="V322" s="16">
        <v>1.02</v>
      </c>
      <c r="W322" s="16">
        <v>63.04</v>
      </c>
      <c r="X322" s="17" t="s">
        <v>31</v>
      </c>
      <c r="Y322" s="17" t="s">
        <v>31</v>
      </c>
      <c r="Z322" s="17" t="s">
        <v>31</v>
      </c>
      <c r="AA322" s="17" t="s">
        <v>31</v>
      </c>
      <c r="AB322" s="17">
        <v>82.24</v>
      </c>
    </row>
    <row r="323" spans="1:28" s="74" customFormat="1" ht="30" customHeight="1" x14ac:dyDescent="0.25">
      <c r="A323" s="88" t="s">
        <v>77</v>
      </c>
      <c r="B323" s="6" t="s">
        <v>402</v>
      </c>
      <c r="C323" s="61" t="s">
        <v>633</v>
      </c>
      <c r="D323" s="63" t="s">
        <v>631</v>
      </c>
      <c r="E323" s="61">
        <v>0.25</v>
      </c>
      <c r="F323" s="18" t="s">
        <v>7</v>
      </c>
      <c r="G323" s="65" t="s">
        <v>632</v>
      </c>
      <c r="H323" s="65">
        <v>1667</v>
      </c>
      <c r="I323" s="16">
        <v>416.75</v>
      </c>
      <c r="J323" s="9" t="s">
        <v>31</v>
      </c>
      <c r="K323" s="9" t="s">
        <v>31</v>
      </c>
      <c r="L323" s="9" t="s">
        <v>31</v>
      </c>
      <c r="M323" s="9" t="s">
        <v>31</v>
      </c>
      <c r="N323" s="16">
        <v>665.69</v>
      </c>
      <c r="O323" s="61">
        <v>0.4</v>
      </c>
      <c r="P323" s="61" t="s">
        <v>287</v>
      </c>
      <c r="Q323" s="61">
        <v>0.1</v>
      </c>
      <c r="R323" s="61" t="s">
        <v>7</v>
      </c>
      <c r="S323" s="8" t="s">
        <v>286</v>
      </c>
      <c r="T323" s="65">
        <v>618</v>
      </c>
      <c r="U323" s="9">
        <v>61.800000000000004</v>
      </c>
      <c r="V323" s="16">
        <v>1.02</v>
      </c>
      <c r="W323" s="16">
        <v>63.04</v>
      </c>
      <c r="X323" s="17" t="s">
        <v>31</v>
      </c>
      <c r="Y323" s="17" t="s">
        <v>31</v>
      </c>
      <c r="Z323" s="17" t="s">
        <v>31</v>
      </c>
      <c r="AA323" s="17" t="s">
        <v>31</v>
      </c>
      <c r="AB323" s="17">
        <v>82.24</v>
      </c>
    </row>
    <row r="324" spans="1:28" s="74" customFormat="1" ht="30" customHeight="1" x14ac:dyDescent="0.25">
      <c r="A324" s="88" t="s">
        <v>78</v>
      </c>
      <c r="B324" s="6" t="s">
        <v>408</v>
      </c>
      <c r="C324" s="61" t="s">
        <v>633</v>
      </c>
      <c r="D324" s="63" t="s">
        <v>631</v>
      </c>
      <c r="E324" s="61">
        <v>0.2</v>
      </c>
      <c r="F324" s="18" t="s">
        <v>7</v>
      </c>
      <c r="G324" s="65" t="s">
        <v>632</v>
      </c>
      <c r="H324" s="65">
        <v>1667</v>
      </c>
      <c r="I324" s="16">
        <v>333.4</v>
      </c>
      <c r="J324" s="9" t="s">
        <v>31</v>
      </c>
      <c r="K324" s="9" t="s">
        <v>31</v>
      </c>
      <c r="L324" s="9" t="s">
        <v>31</v>
      </c>
      <c r="M324" s="9" t="s">
        <v>31</v>
      </c>
      <c r="N324" s="16">
        <v>532.54999999999995</v>
      </c>
      <c r="O324" s="61">
        <v>0.4</v>
      </c>
      <c r="P324" s="61" t="s">
        <v>287</v>
      </c>
      <c r="Q324" s="61">
        <v>0.2</v>
      </c>
      <c r="R324" s="61" t="s">
        <v>7</v>
      </c>
      <c r="S324" s="8" t="s">
        <v>286</v>
      </c>
      <c r="T324" s="65">
        <v>618</v>
      </c>
      <c r="U324" s="9">
        <v>123.60000000000001</v>
      </c>
      <c r="V324" s="16">
        <v>1.02</v>
      </c>
      <c r="W324" s="16">
        <v>126.07</v>
      </c>
      <c r="X324" s="17" t="s">
        <v>31</v>
      </c>
      <c r="Y324" s="17" t="s">
        <v>31</v>
      </c>
      <c r="Z324" s="17" t="s">
        <v>31</v>
      </c>
      <c r="AA324" s="17" t="s">
        <v>31</v>
      </c>
      <c r="AB324" s="17">
        <v>164.46</v>
      </c>
    </row>
    <row r="325" spans="1:28" s="74" customFormat="1" ht="30" customHeight="1" x14ac:dyDescent="0.25">
      <c r="A325" s="88" t="s">
        <v>80</v>
      </c>
      <c r="B325" s="6" t="s">
        <v>414</v>
      </c>
      <c r="C325" s="61" t="s">
        <v>633</v>
      </c>
      <c r="D325" s="63" t="s">
        <v>631</v>
      </c>
      <c r="E325" s="61">
        <v>0.12</v>
      </c>
      <c r="F325" s="18" t="s">
        <v>7</v>
      </c>
      <c r="G325" s="65" t="s">
        <v>632</v>
      </c>
      <c r="H325" s="65">
        <v>1667</v>
      </c>
      <c r="I325" s="16">
        <v>200.04</v>
      </c>
      <c r="J325" s="9" t="s">
        <v>31</v>
      </c>
      <c r="K325" s="9" t="s">
        <v>31</v>
      </c>
      <c r="L325" s="9" t="s">
        <v>31</v>
      </c>
      <c r="M325" s="9" t="s">
        <v>31</v>
      </c>
      <c r="N325" s="16">
        <v>319.52999999999997</v>
      </c>
      <c r="O325" s="61">
        <v>0.4</v>
      </c>
      <c r="P325" s="61" t="s">
        <v>287</v>
      </c>
      <c r="Q325" s="61">
        <v>0.12</v>
      </c>
      <c r="R325" s="61" t="s">
        <v>7</v>
      </c>
      <c r="S325" s="8" t="s">
        <v>286</v>
      </c>
      <c r="T325" s="65">
        <v>618</v>
      </c>
      <c r="U325" s="9">
        <v>74.16</v>
      </c>
      <c r="V325" s="16">
        <v>1.02</v>
      </c>
      <c r="W325" s="16">
        <v>75.64</v>
      </c>
      <c r="X325" s="17" t="s">
        <v>31</v>
      </c>
      <c r="Y325" s="17" t="s">
        <v>31</v>
      </c>
      <c r="Z325" s="17" t="s">
        <v>31</v>
      </c>
      <c r="AA325" s="17" t="s">
        <v>31</v>
      </c>
      <c r="AB325" s="17">
        <v>98.67</v>
      </c>
    </row>
    <row r="326" spans="1:28" s="74" customFormat="1" ht="30" customHeight="1" x14ac:dyDescent="0.25">
      <c r="A326" s="88" t="s">
        <v>320</v>
      </c>
      <c r="B326" s="6" t="s">
        <v>377</v>
      </c>
      <c r="C326" s="61" t="s">
        <v>633</v>
      </c>
      <c r="D326" s="63" t="s">
        <v>631</v>
      </c>
      <c r="E326" s="61">
        <v>0.03</v>
      </c>
      <c r="F326" s="18" t="s">
        <v>7</v>
      </c>
      <c r="G326" s="65" t="s">
        <v>632</v>
      </c>
      <c r="H326" s="65">
        <v>1667</v>
      </c>
      <c r="I326" s="16">
        <v>50.01</v>
      </c>
      <c r="J326" s="9" t="s">
        <v>31</v>
      </c>
      <c r="K326" s="9" t="s">
        <v>31</v>
      </c>
      <c r="L326" s="9" t="s">
        <v>31</v>
      </c>
      <c r="M326" s="9" t="s">
        <v>31</v>
      </c>
      <c r="N326" s="16">
        <v>79.88</v>
      </c>
      <c r="O326" s="61">
        <v>0.4</v>
      </c>
      <c r="P326" s="61" t="s">
        <v>287</v>
      </c>
      <c r="Q326" s="61">
        <v>0.03</v>
      </c>
      <c r="R326" s="61" t="s">
        <v>7</v>
      </c>
      <c r="S326" s="8" t="s">
        <v>286</v>
      </c>
      <c r="T326" s="65">
        <v>618</v>
      </c>
      <c r="U326" s="9">
        <v>18.54</v>
      </c>
      <c r="V326" s="16">
        <v>1.02</v>
      </c>
      <c r="W326" s="16">
        <v>18.91</v>
      </c>
      <c r="X326" s="17" t="s">
        <v>31</v>
      </c>
      <c r="Y326" s="17" t="s">
        <v>31</v>
      </c>
      <c r="Z326" s="17" t="s">
        <v>31</v>
      </c>
      <c r="AA326" s="17" t="s">
        <v>31</v>
      </c>
      <c r="AB326" s="17">
        <v>24.67</v>
      </c>
    </row>
    <row r="327" spans="1:28" s="74" customFormat="1" ht="30" customHeight="1" x14ac:dyDescent="0.25">
      <c r="A327" s="88" t="s">
        <v>430</v>
      </c>
      <c r="B327" s="6" t="s">
        <v>426</v>
      </c>
      <c r="C327" s="61" t="s">
        <v>633</v>
      </c>
      <c r="D327" s="63" t="s">
        <v>631</v>
      </c>
      <c r="E327" s="61">
        <v>0.16</v>
      </c>
      <c r="F327" s="18" t="s">
        <v>7</v>
      </c>
      <c r="G327" s="65" t="s">
        <v>632</v>
      </c>
      <c r="H327" s="65">
        <v>1667</v>
      </c>
      <c r="I327" s="16">
        <v>266.72000000000003</v>
      </c>
      <c r="J327" s="9" t="s">
        <v>31</v>
      </c>
      <c r="K327" s="9" t="s">
        <v>31</v>
      </c>
      <c r="L327" s="9" t="s">
        <v>31</v>
      </c>
      <c r="M327" s="9" t="s">
        <v>31</v>
      </c>
      <c r="N327" s="16">
        <v>426.04</v>
      </c>
      <c r="O327" s="61">
        <v>0.4</v>
      </c>
      <c r="P327" s="61" t="s">
        <v>287</v>
      </c>
      <c r="Q327" s="61">
        <v>0.16</v>
      </c>
      <c r="R327" s="61" t="s">
        <v>7</v>
      </c>
      <c r="S327" s="8" t="s">
        <v>286</v>
      </c>
      <c r="T327" s="65">
        <v>618</v>
      </c>
      <c r="U327" s="9">
        <v>98.88</v>
      </c>
      <c r="V327" s="16">
        <v>1.02</v>
      </c>
      <c r="W327" s="16">
        <v>100.86</v>
      </c>
      <c r="X327" s="17" t="s">
        <v>31</v>
      </c>
      <c r="Y327" s="17" t="s">
        <v>31</v>
      </c>
      <c r="Z327" s="17" t="s">
        <v>31</v>
      </c>
      <c r="AA327" s="17" t="s">
        <v>31</v>
      </c>
      <c r="AB327" s="17">
        <v>131.57</v>
      </c>
    </row>
    <row r="328" spans="1:28" s="74" customFormat="1" ht="30" customHeight="1" x14ac:dyDescent="0.25">
      <c r="A328" s="88" t="s">
        <v>439</v>
      </c>
      <c r="B328" s="6" t="s">
        <v>435</v>
      </c>
      <c r="C328" s="61" t="s">
        <v>633</v>
      </c>
      <c r="D328" s="63" t="s">
        <v>631</v>
      </c>
      <c r="E328" s="61">
        <v>0.12</v>
      </c>
      <c r="F328" s="18" t="s">
        <v>7</v>
      </c>
      <c r="G328" s="65" t="s">
        <v>632</v>
      </c>
      <c r="H328" s="65">
        <v>1667</v>
      </c>
      <c r="I328" s="16">
        <v>200.04</v>
      </c>
      <c r="J328" s="9" t="s">
        <v>31</v>
      </c>
      <c r="K328" s="9" t="s">
        <v>31</v>
      </c>
      <c r="L328" s="9" t="s">
        <v>31</v>
      </c>
      <c r="M328" s="9" t="s">
        <v>31</v>
      </c>
      <c r="N328" s="16">
        <v>319.52999999999997</v>
      </c>
      <c r="O328" s="61">
        <v>0.4</v>
      </c>
      <c r="P328" s="61" t="s">
        <v>287</v>
      </c>
      <c r="Q328" s="61">
        <v>0.12</v>
      </c>
      <c r="R328" s="61" t="s">
        <v>7</v>
      </c>
      <c r="S328" s="8" t="s">
        <v>286</v>
      </c>
      <c r="T328" s="65">
        <v>618</v>
      </c>
      <c r="U328" s="9">
        <v>74.16</v>
      </c>
      <c r="V328" s="16">
        <v>1.02</v>
      </c>
      <c r="W328" s="16">
        <v>75.64</v>
      </c>
      <c r="X328" s="17" t="s">
        <v>31</v>
      </c>
      <c r="Y328" s="17" t="s">
        <v>31</v>
      </c>
      <c r="Z328" s="17" t="s">
        <v>31</v>
      </c>
      <c r="AA328" s="17" t="s">
        <v>31</v>
      </c>
      <c r="AB328" s="17">
        <v>98.67</v>
      </c>
    </row>
    <row r="329" spans="1:28" s="74" customFormat="1" ht="69" customHeight="1" x14ac:dyDescent="0.25">
      <c r="A329" s="88" t="s">
        <v>38</v>
      </c>
      <c r="B329" s="7" t="s">
        <v>99</v>
      </c>
      <c r="C329" s="61" t="s">
        <v>31</v>
      </c>
      <c r="D329" s="61" t="s">
        <v>31</v>
      </c>
      <c r="E329" s="61" t="s">
        <v>31</v>
      </c>
      <c r="F329" s="61" t="s">
        <v>31</v>
      </c>
      <c r="G329" s="61" t="s">
        <v>31</v>
      </c>
      <c r="H329" s="61" t="s">
        <v>31</v>
      </c>
      <c r="I329" s="61" t="s">
        <v>31</v>
      </c>
      <c r="J329" s="61" t="s">
        <v>31</v>
      </c>
      <c r="K329" s="61" t="s">
        <v>31</v>
      </c>
      <c r="L329" s="61" t="s">
        <v>31</v>
      </c>
      <c r="M329" s="61" t="s">
        <v>31</v>
      </c>
      <c r="N329" s="61" t="s">
        <v>31</v>
      </c>
      <c r="O329" s="61" t="s">
        <v>31</v>
      </c>
      <c r="P329" s="61" t="s">
        <v>31</v>
      </c>
      <c r="Q329" s="61" t="s">
        <v>31</v>
      </c>
      <c r="R329" s="61" t="s">
        <v>31</v>
      </c>
      <c r="S329" s="61" t="s">
        <v>31</v>
      </c>
      <c r="T329" s="61" t="s">
        <v>31</v>
      </c>
      <c r="U329" s="61" t="s">
        <v>31</v>
      </c>
      <c r="V329" s="61" t="s">
        <v>31</v>
      </c>
      <c r="W329" s="61" t="s">
        <v>31</v>
      </c>
      <c r="X329" s="61" t="s">
        <v>31</v>
      </c>
      <c r="Y329" s="61" t="s">
        <v>31</v>
      </c>
      <c r="Z329" s="61" t="s">
        <v>31</v>
      </c>
      <c r="AA329" s="61" t="s">
        <v>31</v>
      </c>
      <c r="AB329" s="61" t="s">
        <v>31</v>
      </c>
    </row>
    <row r="330" spans="1:28" s="74" customFormat="1" ht="55.5" customHeight="1" x14ac:dyDescent="0.25">
      <c r="A330" s="88" t="s">
        <v>27</v>
      </c>
      <c r="B330" s="6" t="s">
        <v>390</v>
      </c>
      <c r="C330" s="61" t="s">
        <v>633</v>
      </c>
      <c r="D330" s="18" t="s">
        <v>635</v>
      </c>
      <c r="E330" s="61">
        <v>0.09</v>
      </c>
      <c r="F330" s="18" t="s">
        <v>7</v>
      </c>
      <c r="G330" s="61" t="s">
        <v>634</v>
      </c>
      <c r="H330" s="65">
        <v>591</v>
      </c>
      <c r="I330" s="16">
        <v>53.19</v>
      </c>
      <c r="J330" s="9" t="s">
        <v>31</v>
      </c>
      <c r="K330" s="9" t="s">
        <v>31</v>
      </c>
      <c r="L330" s="9" t="s">
        <v>31</v>
      </c>
      <c r="M330" s="9" t="s">
        <v>31</v>
      </c>
      <c r="N330" s="16">
        <v>84.96</v>
      </c>
      <c r="O330" s="61">
        <v>0.4</v>
      </c>
      <c r="P330" s="61" t="s">
        <v>710</v>
      </c>
      <c r="Q330" s="61">
        <v>0.09</v>
      </c>
      <c r="R330" s="61" t="s">
        <v>7</v>
      </c>
      <c r="S330" s="8" t="s">
        <v>106</v>
      </c>
      <c r="T330" s="65">
        <v>496</v>
      </c>
      <c r="U330" s="9">
        <v>44.64</v>
      </c>
      <c r="V330" s="9">
        <v>1</v>
      </c>
      <c r="W330" s="16">
        <v>44.64</v>
      </c>
      <c r="X330" s="17" t="s">
        <v>31</v>
      </c>
      <c r="Y330" s="17" t="s">
        <v>31</v>
      </c>
      <c r="Z330" s="17" t="s">
        <v>31</v>
      </c>
      <c r="AA330" s="17" t="s">
        <v>31</v>
      </c>
      <c r="AB330" s="17">
        <v>58.23</v>
      </c>
    </row>
    <row r="331" spans="1:28" s="74" customFormat="1" ht="51" customHeight="1" x14ac:dyDescent="0.25">
      <c r="A331" s="88" t="s">
        <v>28</v>
      </c>
      <c r="B331" s="6" t="s">
        <v>396</v>
      </c>
      <c r="C331" s="61" t="s">
        <v>633</v>
      </c>
      <c r="D331" s="18" t="s">
        <v>635</v>
      </c>
      <c r="E331" s="61">
        <v>0.1</v>
      </c>
      <c r="F331" s="18" t="s">
        <v>7</v>
      </c>
      <c r="G331" s="61" t="s">
        <v>634</v>
      </c>
      <c r="H331" s="65">
        <v>591</v>
      </c>
      <c r="I331" s="16">
        <v>59.1</v>
      </c>
      <c r="J331" s="9" t="s">
        <v>31</v>
      </c>
      <c r="K331" s="9" t="s">
        <v>31</v>
      </c>
      <c r="L331" s="9" t="s">
        <v>31</v>
      </c>
      <c r="M331" s="9" t="s">
        <v>31</v>
      </c>
      <c r="N331" s="16">
        <v>94.4</v>
      </c>
      <c r="O331" s="61">
        <v>0.4</v>
      </c>
      <c r="P331" s="61" t="s">
        <v>710</v>
      </c>
      <c r="Q331" s="61">
        <v>0.1</v>
      </c>
      <c r="R331" s="61" t="s">
        <v>7</v>
      </c>
      <c r="S331" s="8" t="s">
        <v>106</v>
      </c>
      <c r="T331" s="65">
        <v>496</v>
      </c>
      <c r="U331" s="9">
        <v>49.6</v>
      </c>
      <c r="V331" s="9">
        <v>1</v>
      </c>
      <c r="W331" s="16">
        <v>49.6</v>
      </c>
      <c r="X331" s="17" t="s">
        <v>31</v>
      </c>
      <c r="Y331" s="17" t="s">
        <v>31</v>
      </c>
      <c r="Z331" s="17" t="s">
        <v>31</v>
      </c>
      <c r="AA331" s="17" t="s">
        <v>31</v>
      </c>
      <c r="AB331" s="17">
        <v>64.7</v>
      </c>
    </row>
    <row r="332" spans="1:28" s="74" customFormat="1" ht="48" customHeight="1" x14ac:dyDescent="0.25">
      <c r="A332" s="88" t="s">
        <v>90</v>
      </c>
      <c r="B332" s="6" t="s">
        <v>402</v>
      </c>
      <c r="C332" s="61" t="s">
        <v>633</v>
      </c>
      <c r="D332" s="18" t="s">
        <v>635</v>
      </c>
      <c r="E332" s="61">
        <v>0.25</v>
      </c>
      <c r="F332" s="18" t="s">
        <v>7</v>
      </c>
      <c r="G332" s="61" t="s">
        <v>634</v>
      </c>
      <c r="H332" s="65">
        <v>591</v>
      </c>
      <c r="I332" s="16">
        <v>147.75</v>
      </c>
      <c r="J332" s="9" t="s">
        <v>31</v>
      </c>
      <c r="K332" s="9" t="s">
        <v>31</v>
      </c>
      <c r="L332" s="9" t="s">
        <v>31</v>
      </c>
      <c r="M332" s="9" t="s">
        <v>31</v>
      </c>
      <c r="N332" s="16">
        <v>236.01</v>
      </c>
      <c r="O332" s="61">
        <v>0.4</v>
      </c>
      <c r="P332" s="61" t="s">
        <v>710</v>
      </c>
      <c r="Q332" s="61">
        <v>0.1</v>
      </c>
      <c r="R332" s="61" t="s">
        <v>7</v>
      </c>
      <c r="S332" s="8" t="s">
        <v>106</v>
      </c>
      <c r="T332" s="65">
        <v>496</v>
      </c>
      <c r="U332" s="9">
        <v>49.6</v>
      </c>
      <c r="V332" s="9">
        <v>1</v>
      </c>
      <c r="W332" s="16">
        <v>49.6</v>
      </c>
      <c r="X332" s="17" t="s">
        <v>31</v>
      </c>
      <c r="Y332" s="17" t="s">
        <v>31</v>
      </c>
      <c r="Z332" s="17" t="s">
        <v>31</v>
      </c>
      <c r="AA332" s="17" t="s">
        <v>31</v>
      </c>
      <c r="AB332" s="17">
        <v>64.7</v>
      </c>
    </row>
    <row r="333" spans="1:28" s="74" customFormat="1" ht="57" customHeight="1" x14ac:dyDescent="0.25">
      <c r="A333" s="88" t="s">
        <v>91</v>
      </c>
      <c r="B333" s="6" t="s">
        <v>408</v>
      </c>
      <c r="C333" s="61" t="s">
        <v>633</v>
      </c>
      <c r="D333" s="18" t="s">
        <v>635</v>
      </c>
      <c r="E333" s="61">
        <v>0.2</v>
      </c>
      <c r="F333" s="18" t="s">
        <v>7</v>
      </c>
      <c r="G333" s="61" t="s">
        <v>634</v>
      </c>
      <c r="H333" s="65">
        <v>591</v>
      </c>
      <c r="I333" s="16">
        <v>118.2</v>
      </c>
      <c r="J333" s="9" t="s">
        <v>31</v>
      </c>
      <c r="K333" s="9" t="s">
        <v>31</v>
      </c>
      <c r="L333" s="9" t="s">
        <v>31</v>
      </c>
      <c r="M333" s="9" t="s">
        <v>31</v>
      </c>
      <c r="N333" s="16">
        <v>188.8</v>
      </c>
      <c r="O333" s="61">
        <v>0.4</v>
      </c>
      <c r="P333" s="61" t="s">
        <v>710</v>
      </c>
      <c r="Q333" s="61">
        <v>0.2</v>
      </c>
      <c r="R333" s="61" t="s">
        <v>7</v>
      </c>
      <c r="S333" s="8" t="s">
        <v>106</v>
      </c>
      <c r="T333" s="65">
        <v>496</v>
      </c>
      <c r="U333" s="9">
        <v>99.2</v>
      </c>
      <c r="V333" s="9">
        <v>1</v>
      </c>
      <c r="W333" s="16">
        <v>99.2</v>
      </c>
      <c r="X333" s="17" t="s">
        <v>31</v>
      </c>
      <c r="Y333" s="17" t="s">
        <v>31</v>
      </c>
      <c r="Z333" s="17" t="s">
        <v>31</v>
      </c>
      <c r="AA333" s="17" t="s">
        <v>31</v>
      </c>
      <c r="AB333" s="17">
        <v>129.41</v>
      </c>
    </row>
    <row r="334" spans="1:28" s="74" customFormat="1" ht="57" customHeight="1" x14ac:dyDescent="0.25">
      <c r="A334" s="88" t="s">
        <v>92</v>
      </c>
      <c r="B334" s="6" t="s">
        <v>414</v>
      </c>
      <c r="C334" s="61" t="s">
        <v>633</v>
      </c>
      <c r="D334" s="18" t="s">
        <v>635</v>
      </c>
      <c r="E334" s="61">
        <v>0.12</v>
      </c>
      <c r="F334" s="18" t="s">
        <v>7</v>
      </c>
      <c r="G334" s="61" t="s">
        <v>634</v>
      </c>
      <c r="H334" s="65">
        <v>591</v>
      </c>
      <c r="I334" s="16">
        <v>70.92</v>
      </c>
      <c r="J334" s="9" t="s">
        <v>31</v>
      </c>
      <c r="K334" s="9" t="s">
        <v>31</v>
      </c>
      <c r="L334" s="9" t="s">
        <v>31</v>
      </c>
      <c r="M334" s="9" t="s">
        <v>31</v>
      </c>
      <c r="N334" s="16">
        <v>113.28</v>
      </c>
      <c r="O334" s="61">
        <v>0.4</v>
      </c>
      <c r="P334" s="61" t="s">
        <v>710</v>
      </c>
      <c r="Q334" s="61">
        <v>0.12</v>
      </c>
      <c r="R334" s="61" t="s">
        <v>7</v>
      </c>
      <c r="S334" s="8" t="s">
        <v>106</v>
      </c>
      <c r="T334" s="65">
        <v>496</v>
      </c>
      <c r="U334" s="9">
        <v>59.519999999999996</v>
      </c>
      <c r="V334" s="9">
        <v>1</v>
      </c>
      <c r="W334" s="16">
        <v>59.52</v>
      </c>
      <c r="X334" s="17" t="s">
        <v>31</v>
      </c>
      <c r="Y334" s="17" t="s">
        <v>31</v>
      </c>
      <c r="Z334" s="17" t="s">
        <v>31</v>
      </c>
      <c r="AA334" s="17" t="s">
        <v>31</v>
      </c>
      <c r="AB334" s="17">
        <v>77.650000000000006</v>
      </c>
    </row>
    <row r="335" spans="1:28" s="74" customFormat="1" ht="57" customHeight="1" x14ac:dyDescent="0.25">
      <c r="A335" s="88" t="s">
        <v>321</v>
      </c>
      <c r="B335" s="6" t="s">
        <v>377</v>
      </c>
      <c r="C335" s="61" t="s">
        <v>633</v>
      </c>
      <c r="D335" s="18" t="s">
        <v>635</v>
      </c>
      <c r="E335" s="61">
        <v>0.03</v>
      </c>
      <c r="F335" s="18" t="s">
        <v>7</v>
      </c>
      <c r="G335" s="61" t="s">
        <v>634</v>
      </c>
      <c r="H335" s="65">
        <v>591</v>
      </c>
      <c r="I335" s="16">
        <v>17.73</v>
      </c>
      <c r="J335" s="9" t="s">
        <v>31</v>
      </c>
      <c r="K335" s="9" t="s">
        <v>31</v>
      </c>
      <c r="L335" s="9" t="s">
        <v>31</v>
      </c>
      <c r="M335" s="9" t="s">
        <v>31</v>
      </c>
      <c r="N335" s="16">
        <v>28.32</v>
      </c>
      <c r="O335" s="61">
        <v>0.4</v>
      </c>
      <c r="P335" s="61" t="s">
        <v>710</v>
      </c>
      <c r="Q335" s="61">
        <v>0.03</v>
      </c>
      <c r="R335" s="61" t="s">
        <v>7</v>
      </c>
      <c r="S335" s="8" t="s">
        <v>106</v>
      </c>
      <c r="T335" s="65">
        <v>496</v>
      </c>
      <c r="U335" s="9">
        <v>14.879999999999999</v>
      </c>
      <c r="V335" s="9">
        <v>1</v>
      </c>
      <c r="W335" s="16">
        <v>14.88</v>
      </c>
      <c r="X335" s="17" t="s">
        <v>31</v>
      </c>
      <c r="Y335" s="17" t="s">
        <v>31</v>
      </c>
      <c r="Z335" s="17" t="s">
        <v>31</v>
      </c>
      <c r="AA335" s="17" t="s">
        <v>31</v>
      </c>
      <c r="AB335" s="17">
        <v>19.41</v>
      </c>
    </row>
    <row r="336" spans="1:28" s="74" customFormat="1" ht="57" customHeight="1" x14ac:dyDescent="0.25">
      <c r="A336" s="88" t="s">
        <v>431</v>
      </c>
      <c r="B336" s="6" t="s">
        <v>426</v>
      </c>
      <c r="C336" s="61" t="s">
        <v>633</v>
      </c>
      <c r="D336" s="18" t="s">
        <v>635</v>
      </c>
      <c r="E336" s="61">
        <v>0.16</v>
      </c>
      <c r="F336" s="18" t="s">
        <v>7</v>
      </c>
      <c r="G336" s="61" t="s">
        <v>634</v>
      </c>
      <c r="H336" s="65">
        <v>591</v>
      </c>
      <c r="I336" s="16">
        <v>94.56</v>
      </c>
      <c r="J336" s="9" t="s">
        <v>31</v>
      </c>
      <c r="K336" s="9" t="s">
        <v>31</v>
      </c>
      <c r="L336" s="9" t="s">
        <v>31</v>
      </c>
      <c r="M336" s="9" t="s">
        <v>31</v>
      </c>
      <c r="N336" s="16">
        <v>151.04</v>
      </c>
      <c r="O336" s="61">
        <v>0.4</v>
      </c>
      <c r="P336" s="61" t="s">
        <v>710</v>
      </c>
      <c r="Q336" s="61">
        <v>0.16</v>
      </c>
      <c r="R336" s="61" t="s">
        <v>7</v>
      </c>
      <c r="S336" s="8" t="s">
        <v>106</v>
      </c>
      <c r="T336" s="65">
        <v>496</v>
      </c>
      <c r="U336" s="9">
        <v>79.36</v>
      </c>
      <c r="V336" s="9">
        <v>1</v>
      </c>
      <c r="W336" s="16">
        <v>79.36</v>
      </c>
      <c r="X336" s="17" t="s">
        <v>31</v>
      </c>
      <c r="Y336" s="17" t="s">
        <v>31</v>
      </c>
      <c r="Z336" s="17" t="s">
        <v>31</v>
      </c>
      <c r="AA336" s="17" t="s">
        <v>31</v>
      </c>
      <c r="AB336" s="17">
        <v>103.53</v>
      </c>
    </row>
    <row r="337" spans="1:28" s="74" customFormat="1" ht="57" customHeight="1" x14ac:dyDescent="0.25">
      <c r="A337" s="88" t="s">
        <v>440</v>
      </c>
      <c r="B337" s="6" t="s">
        <v>435</v>
      </c>
      <c r="C337" s="61" t="s">
        <v>633</v>
      </c>
      <c r="D337" s="18" t="s">
        <v>635</v>
      </c>
      <c r="E337" s="61">
        <v>0.12</v>
      </c>
      <c r="F337" s="18" t="s">
        <v>7</v>
      </c>
      <c r="G337" s="61" t="s">
        <v>634</v>
      </c>
      <c r="H337" s="65">
        <v>591</v>
      </c>
      <c r="I337" s="16">
        <v>70.92</v>
      </c>
      <c r="J337" s="9" t="s">
        <v>31</v>
      </c>
      <c r="K337" s="9" t="s">
        <v>31</v>
      </c>
      <c r="L337" s="9" t="s">
        <v>31</v>
      </c>
      <c r="M337" s="9" t="s">
        <v>31</v>
      </c>
      <c r="N337" s="16">
        <v>113.28</v>
      </c>
      <c r="O337" s="61">
        <v>0.4</v>
      </c>
      <c r="P337" s="61" t="s">
        <v>710</v>
      </c>
      <c r="Q337" s="61">
        <v>0.12</v>
      </c>
      <c r="R337" s="61" t="s">
        <v>7</v>
      </c>
      <c r="S337" s="8" t="s">
        <v>106</v>
      </c>
      <c r="T337" s="65">
        <v>496</v>
      </c>
      <c r="U337" s="9">
        <v>59.519999999999996</v>
      </c>
      <c r="V337" s="9">
        <v>1</v>
      </c>
      <c r="W337" s="16">
        <v>59.52</v>
      </c>
      <c r="X337" s="17" t="s">
        <v>31</v>
      </c>
      <c r="Y337" s="17" t="s">
        <v>31</v>
      </c>
      <c r="Z337" s="17" t="s">
        <v>31</v>
      </c>
      <c r="AA337" s="17" t="s">
        <v>31</v>
      </c>
      <c r="AB337" s="17">
        <v>77.650000000000006</v>
      </c>
    </row>
    <row r="338" spans="1:28" s="74" customFormat="1" ht="30" customHeight="1" x14ac:dyDescent="0.25">
      <c r="A338" s="88" t="s">
        <v>35</v>
      </c>
      <c r="B338" s="7" t="s">
        <v>75</v>
      </c>
      <c r="C338" s="61" t="s">
        <v>31</v>
      </c>
      <c r="D338" s="61" t="s">
        <v>31</v>
      </c>
      <c r="E338" s="61" t="s">
        <v>31</v>
      </c>
      <c r="F338" s="61" t="s">
        <v>31</v>
      </c>
      <c r="G338" s="61" t="s">
        <v>31</v>
      </c>
      <c r="H338" s="61" t="s">
        <v>31</v>
      </c>
      <c r="I338" s="61" t="s">
        <v>31</v>
      </c>
      <c r="J338" s="61" t="s">
        <v>31</v>
      </c>
      <c r="K338" s="61" t="s">
        <v>31</v>
      </c>
      <c r="L338" s="61" t="s">
        <v>31</v>
      </c>
      <c r="M338" s="61" t="s">
        <v>31</v>
      </c>
      <c r="N338" s="61" t="s">
        <v>31</v>
      </c>
      <c r="O338" s="61" t="s">
        <v>31</v>
      </c>
      <c r="P338" s="61" t="s">
        <v>31</v>
      </c>
      <c r="Q338" s="61" t="s">
        <v>31</v>
      </c>
      <c r="R338" s="61" t="s">
        <v>31</v>
      </c>
      <c r="S338" s="61" t="s">
        <v>31</v>
      </c>
      <c r="T338" s="61" t="s">
        <v>31</v>
      </c>
      <c r="U338" s="61" t="s">
        <v>31</v>
      </c>
      <c r="V338" s="61" t="s">
        <v>31</v>
      </c>
      <c r="W338" s="16" t="s">
        <v>31</v>
      </c>
      <c r="X338" s="17" t="s">
        <v>31</v>
      </c>
      <c r="Y338" s="17" t="s">
        <v>31</v>
      </c>
      <c r="Z338" s="17" t="s">
        <v>31</v>
      </c>
      <c r="AA338" s="17" t="s">
        <v>31</v>
      </c>
      <c r="AB338" s="17">
        <v>0</v>
      </c>
    </row>
    <row r="339" spans="1:28" s="74" customFormat="1" ht="37.5" customHeight="1" x14ac:dyDescent="0.25">
      <c r="A339" s="88" t="s">
        <v>15</v>
      </c>
      <c r="B339" s="6" t="s">
        <v>390</v>
      </c>
      <c r="C339" s="61">
        <v>0.4</v>
      </c>
      <c r="D339" s="61" t="s">
        <v>394</v>
      </c>
      <c r="E339" s="61">
        <v>1</v>
      </c>
      <c r="F339" s="61" t="s">
        <v>6</v>
      </c>
      <c r="G339" s="65" t="s">
        <v>639</v>
      </c>
      <c r="H339" s="65">
        <v>510</v>
      </c>
      <c r="I339" s="16">
        <v>296.82</v>
      </c>
      <c r="J339" s="9" t="s">
        <v>31</v>
      </c>
      <c r="K339" s="9" t="s">
        <v>31</v>
      </c>
      <c r="L339" s="9" t="s">
        <v>31</v>
      </c>
      <c r="M339" s="9" t="s">
        <v>31</v>
      </c>
      <c r="N339" s="16">
        <v>474.12</v>
      </c>
      <c r="O339" s="61">
        <v>0.4</v>
      </c>
      <c r="P339" s="61" t="s">
        <v>394</v>
      </c>
      <c r="Q339" s="61">
        <v>1</v>
      </c>
      <c r="R339" s="61" t="s">
        <v>6</v>
      </c>
      <c r="S339" s="8" t="s">
        <v>116</v>
      </c>
      <c r="T339" s="65">
        <v>561</v>
      </c>
      <c r="U339" s="9">
        <v>561</v>
      </c>
      <c r="V339" s="9">
        <v>1</v>
      </c>
      <c r="W339" s="16">
        <v>561</v>
      </c>
      <c r="X339" s="17" t="s">
        <v>31</v>
      </c>
      <c r="Y339" s="17" t="s">
        <v>31</v>
      </c>
      <c r="Z339" s="17" t="s">
        <v>31</v>
      </c>
      <c r="AA339" s="17" t="s">
        <v>31</v>
      </c>
      <c r="AB339" s="17">
        <v>731.84</v>
      </c>
    </row>
    <row r="340" spans="1:28" s="74" customFormat="1" ht="48" customHeight="1" x14ac:dyDescent="0.25">
      <c r="A340" s="88" t="s">
        <v>16</v>
      </c>
      <c r="B340" s="6" t="s">
        <v>396</v>
      </c>
      <c r="C340" s="61">
        <v>0.4</v>
      </c>
      <c r="D340" s="61" t="s">
        <v>648</v>
      </c>
      <c r="E340" s="61">
        <v>1</v>
      </c>
      <c r="F340" s="61" t="s">
        <v>6</v>
      </c>
      <c r="G340" s="65" t="s">
        <v>639</v>
      </c>
      <c r="H340" s="65">
        <v>510</v>
      </c>
      <c r="I340" s="16">
        <v>118.63</v>
      </c>
      <c r="J340" s="9" t="s">
        <v>31</v>
      </c>
      <c r="K340" s="9" t="s">
        <v>31</v>
      </c>
      <c r="L340" s="9" t="s">
        <v>31</v>
      </c>
      <c r="M340" s="9" t="s">
        <v>31</v>
      </c>
      <c r="N340" s="16">
        <v>189.49</v>
      </c>
      <c r="O340" s="61">
        <v>0.4</v>
      </c>
      <c r="P340" s="61" t="s">
        <v>400</v>
      </c>
      <c r="Q340" s="61">
        <v>1</v>
      </c>
      <c r="R340" s="61" t="s">
        <v>6</v>
      </c>
      <c r="S340" s="8" t="s">
        <v>208</v>
      </c>
      <c r="T340" s="65">
        <v>228.35999999999996</v>
      </c>
      <c r="U340" s="9">
        <v>228.35999999999996</v>
      </c>
      <c r="V340" s="9">
        <v>1</v>
      </c>
      <c r="W340" s="16">
        <v>228.36</v>
      </c>
      <c r="X340" s="17" t="s">
        <v>31</v>
      </c>
      <c r="Y340" s="17" t="s">
        <v>31</v>
      </c>
      <c r="Z340" s="17" t="s">
        <v>31</v>
      </c>
      <c r="AA340" s="17" t="s">
        <v>31</v>
      </c>
      <c r="AB340" s="17">
        <v>297.89999999999998</v>
      </c>
    </row>
    <row r="341" spans="1:28" s="74" customFormat="1" ht="43.5" customHeight="1" x14ac:dyDescent="0.25">
      <c r="A341" s="88" t="s">
        <v>17</v>
      </c>
      <c r="B341" s="6" t="s">
        <v>402</v>
      </c>
      <c r="C341" s="61">
        <v>0.4</v>
      </c>
      <c r="D341" s="61" t="s">
        <v>649</v>
      </c>
      <c r="E341" s="61">
        <v>1</v>
      </c>
      <c r="F341" s="61" t="s">
        <v>6</v>
      </c>
      <c r="G341" s="65" t="s">
        <v>637</v>
      </c>
      <c r="H341" s="65">
        <v>2108</v>
      </c>
      <c r="I341" s="16">
        <v>1089.75</v>
      </c>
      <c r="J341" s="9" t="s">
        <v>31</v>
      </c>
      <c r="K341" s="9" t="s">
        <v>31</v>
      </c>
      <c r="L341" s="9" t="s">
        <v>31</v>
      </c>
      <c r="M341" s="9" t="s">
        <v>31</v>
      </c>
      <c r="N341" s="16">
        <v>1740.69</v>
      </c>
      <c r="O341" s="61">
        <v>0.4</v>
      </c>
      <c r="P341" s="61" t="s">
        <v>406</v>
      </c>
      <c r="Q341" s="61">
        <v>1</v>
      </c>
      <c r="R341" s="61" t="s">
        <v>6</v>
      </c>
      <c r="S341" s="8" t="s">
        <v>113</v>
      </c>
      <c r="T341" s="65">
        <v>2319</v>
      </c>
      <c r="U341" s="9">
        <v>2319</v>
      </c>
      <c r="V341" s="9">
        <v>1</v>
      </c>
      <c r="W341" s="16">
        <v>2319</v>
      </c>
      <c r="X341" s="17" t="s">
        <v>31</v>
      </c>
      <c r="Y341" s="17" t="s">
        <v>31</v>
      </c>
      <c r="Z341" s="17" t="s">
        <v>31</v>
      </c>
      <c r="AA341" s="17" t="s">
        <v>31</v>
      </c>
      <c r="AB341" s="17">
        <v>3025.19</v>
      </c>
    </row>
    <row r="342" spans="1:28" s="74" customFormat="1" ht="66" customHeight="1" x14ac:dyDescent="0.25">
      <c r="A342" s="88" t="s">
        <v>93</v>
      </c>
      <c r="B342" s="6" t="s">
        <v>408</v>
      </c>
      <c r="C342" s="61">
        <v>0.4</v>
      </c>
      <c r="D342" s="61" t="s">
        <v>412</v>
      </c>
      <c r="E342" s="61">
        <v>1</v>
      </c>
      <c r="F342" s="61" t="s">
        <v>6</v>
      </c>
      <c r="G342" s="65" t="s">
        <v>637</v>
      </c>
      <c r="H342" s="65">
        <v>2108</v>
      </c>
      <c r="I342" s="16">
        <v>634.64</v>
      </c>
      <c r="J342" s="9" t="s">
        <v>31</v>
      </c>
      <c r="K342" s="9" t="s">
        <v>31</v>
      </c>
      <c r="L342" s="9" t="s">
        <v>31</v>
      </c>
      <c r="M342" s="9" t="s">
        <v>31</v>
      </c>
      <c r="N342" s="16">
        <v>1013.73</v>
      </c>
      <c r="O342" s="61">
        <v>0.4</v>
      </c>
      <c r="P342" s="61" t="s">
        <v>412</v>
      </c>
      <c r="Q342" s="61">
        <v>1</v>
      </c>
      <c r="R342" s="61" t="s">
        <v>6</v>
      </c>
      <c r="S342" s="8" t="s">
        <v>115</v>
      </c>
      <c r="T342" s="65">
        <v>1246.6199999999999</v>
      </c>
      <c r="U342" s="9">
        <v>1246.6199999999999</v>
      </c>
      <c r="V342" s="9">
        <v>1</v>
      </c>
      <c r="W342" s="16">
        <v>1246.6199999999999</v>
      </c>
      <c r="X342" s="17" t="s">
        <v>31</v>
      </c>
      <c r="Y342" s="17" t="s">
        <v>31</v>
      </c>
      <c r="Z342" s="17" t="s">
        <v>31</v>
      </c>
      <c r="AA342" s="17" t="s">
        <v>31</v>
      </c>
      <c r="AB342" s="17">
        <v>1626.25</v>
      </c>
    </row>
    <row r="343" spans="1:28" s="74" customFormat="1" ht="66" customHeight="1" x14ac:dyDescent="0.25">
      <c r="A343" s="88" t="s">
        <v>94</v>
      </c>
      <c r="B343" s="6" t="s">
        <v>414</v>
      </c>
      <c r="C343" s="61">
        <v>0.4</v>
      </c>
      <c r="D343" s="61" t="s">
        <v>418</v>
      </c>
      <c r="E343" s="61">
        <v>1</v>
      </c>
      <c r="F343" s="61" t="s">
        <v>6</v>
      </c>
      <c r="G343" s="65" t="s">
        <v>639</v>
      </c>
      <c r="H343" s="65">
        <v>510</v>
      </c>
      <c r="I343" s="16">
        <v>363.12</v>
      </c>
      <c r="J343" s="9" t="s">
        <v>31</v>
      </c>
      <c r="K343" s="9" t="s">
        <v>31</v>
      </c>
      <c r="L343" s="9" t="s">
        <v>31</v>
      </c>
      <c r="M343" s="9" t="s">
        <v>31</v>
      </c>
      <c r="N343" s="16">
        <v>580.02</v>
      </c>
      <c r="O343" s="61">
        <v>0.4</v>
      </c>
      <c r="P343" s="61" t="s">
        <v>418</v>
      </c>
      <c r="Q343" s="61">
        <v>1</v>
      </c>
      <c r="R343" s="61" t="s">
        <v>6</v>
      </c>
      <c r="S343" s="8" t="s">
        <v>419</v>
      </c>
      <c r="T343" s="65">
        <v>561</v>
      </c>
      <c r="U343" s="9">
        <v>561</v>
      </c>
      <c r="V343" s="9">
        <v>1</v>
      </c>
      <c r="W343" s="16">
        <v>561</v>
      </c>
      <c r="X343" s="17" t="s">
        <v>31</v>
      </c>
      <c r="Y343" s="17" t="s">
        <v>31</v>
      </c>
      <c r="Z343" s="17" t="s">
        <v>31</v>
      </c>
      <c r="AA343" s="17" t="s">
        <v>31</v>
      </c>
      <c r="AB343" s="17">
        <v>731.84</v>
      </c>
    </row>
    <row r="344" spans="1:28" s="74" customFormat="1" ht="66" customHeight="1" x14ac:dyDescent="0.25">
      <c r="A344" s="88" t="s">
        <v>206</v>
      </c>
      <c r="B344" s="6" t="s">
        <v>377</v>
      </c>
      <c r="C344" s="61">
        <v>0.4</v>
      </c>
      <c r="D344" s="61" t="s">
        <v>424</v>
      </c>
      <c r="E344" s="61">
        <v>1</v>
      </c>
      <c r="F344" s="61" t="s">
        <v>6</v>
      </c>
      <c r="G344" s="65" t="s">
        <v>639</v>
      </c>
      <c r="H344" s="65">
        <v>510</v>
      </c>
      <c r="I344" s="16">
        <v>241.74</v>
      </c>
      <c r="J344" s="9" t="s">
        <v>31</v>
      </c>
      <c r="K344" s="9" t="s">
        <v>31</v>
      </c>
      <c r="L344" s="9" t="s">
        <v>31</v>
      </c>
      <c r="M344" s="9" t="s">
        <v>31</v>
      </c>
      <c r="N344" s="16">
        <v>386.14</v>
      </c>
      <c r="O344" s="61">
        <v>0.4</v>
      </c>
      <c r="P344" s="61" t="s">
        <v>424</v>
      </c>
      <c r="Q344" s="61">
        <v>1</v>
      </c>
      <c r="R344" s="61" t="s">
        <v>6</v>
      </c>
      <c r="S344" s="8" t="s">
        <v>419</v>
      </c>
      <c r="T344" s="65">
        <v>561</v>
      </c>
      <c r="U344" s="9">
        <v>561</v>
      </c>
      <c r="V344" s="9">
        <v>1</v>
      </c>
      <c r="W344" s="16">
        <v>561</v>
      </c>
      <c r="X344" s="17" t="s">
        <v>31</v>
      </c>
      <c r="Y344" s="17" t="s">
        <v>31</v>
      </c>
      <c r="Z344" s="17" t="s">
        <v>31</v>
      </c>
      <c r="AA344" s="17" t="s">
        <v>31</v>
      </c>
      <c r="AB344" s="17">
        <v>731.84</v>
      </c>
    </row>
    <row r="345" spans="1:28" s="74" customFormat="1" ht="66" customHeight="1" x14ac:dyDescent="0.25">
      <c r="A345" s="88" t="s">
        <v>229</v>
      </c>
      <c r="B345" s="6" t="s">
        <v>426</v>
      </c>
      <c r="C345" s="61">
        <v>0.4</v>
      </c>
      <c r="D345" s="61" t="s">
        <v>433</v>
      </c>
      <c r="E345" s="61">
        <v>1</v>
      </c>
      <c r="F345" s="61" t="s">
        <v>6</v>
      </c>
      <c r="G345" s="65" t="s">
        <v>637</v>
      </c>
      <c r="H345" s="65">
        <v>2108</v>
      </c>
      <c r="I345" s="16">
        <v>720.94</v>
      </c>
      <c r="J345" s="9" t="s">
        <v>31</v>
      </c>
      <c r="K345" s="9" t="s">
        <v>31</v>
      </c>
      <c r="L345" s="9" t="s">
        <v>31</v>
      </c>
      <c r="M345" s="9" t="s">
        <v>31</v>
      </c>
      <c r="N345" s="16">
        <v>1151.58</v>
      </c>
      <c r="O345" s="61">
        <v>0.4</v>
      </c>
      <c r="P345" s="61" t="s">
        <v>433</v>
      </c>
      <c r="Q345" s="61">
        <v>1</v>
      </c>
      <c r="R345" s="61" t="s">
        <v>6</v>
      </c>
      <c r="S345" s="8" t="s">
        <v>115</v>
      </c>
      <c r="T345" s="65">
        <v>1721.28</v>
      </c>
      <c r="U345" s="9">
        <v>1721.28</v>
      </c>
      <c r="V345" s="9">
        <v>1</v>
      </c>
      <c r="W345" s="16">
        <v>1721.28</v>
      </c>
      <c r="X345" s="17" t="s">
        <v>31</v>
      </c>
      <c r="Y345" s="17" t="s">
        <v>31</v>
      </c>
      <c r="Z345" s="17" t="s">
        <v>31</v>
      </c>
      <c r="AA345" s="17" t="s">
        <v>31</v>
      </c>
      <c r="AB345" s="17">
        <v>2245.4499999999998</v>
      </c>
    </row>
    <row r="346" spans="1:28" s="74" customFormat="1" ht="66" customHeight="1" x14ac:dyDescent="0.25">
      <c r="A346" s="88" t="s">
        <v>326</v>
      </c>
      <c r="B346" s="6" t="s">
        <v>435</v>
      </c>
      <c r="C346" s="61">
        <v>0.4</v>
      </c>
      <c r="D346" s="61" t="s">
        <v>442</v>
      </c>
      <c r="E346" s="61">
        <v>1</v>
      </c>
      <c r="F346" s="61" t="s">
        <v>6</v>
      </c>
      <c r="G346" s="65" t="s">
        <v>639</v>
      </c>
      <c r="H346" s="65">
        <v>510</v>
      </c>
      <c r="I346" s="16">
        <v>178.5</v>
      </c>
      <c r="J346" s="9" t="s">
        <v>31</v>
      </c>
      <c r="K346" s="9" t="s">
        <v>31</v>
      </c>
      <c r="L346" s="9" t="s">
        <v>31</v>
      </c>
      <c r="M346" s="9" t="s">
        <v>31</v>
      </c>
      <c r="N346" s="16">
        <v>285.12</v>
      </c>
      <c r="O346" s="61">
        <v>0.4</v>
      </c>
      <c r="P346" s="61" t="s">
        <v>442</v>
      </c>
      <c r="Q346" s="61">
        <v>1</v>
      </c>
      <c r="R346" s="61" t="s">
        <v>6</v>
      </c>
      <c r="S346" s="8" t="s">
        <v>208</v>
      </c>
      <c r="T346" s="65">
        <v>462</v>
      </c>
      <c r="U346" s="9">
        <v>462</v>
      </c>
      <c r="V346" s="9">
        <v>1</v>
      </c>
      <c r="W346" s="16">
        <v>462</v>
      </c>
      <c r="X346" s="17" t="s">
        <v>31</v>
      </c>
      <c r="Y346" s="17" t="s">
        <v>31</v>
      </c>
      <c r="Z346" s="17" t="s">
        <v>31</v>
      </c>
      <c r="AA346" s="17" t="s">
        <v>31</v>
      </c>
      <c r="AB346" s="17">
        <v>602.69000000000005</v>
      </c>
    </row>
    <row r="347" spans="1:28" s="74" customFormat="1" ht="66" customHeight="1" x14ac:dyDescent="0.25">
      <c r="A347" s="88" t="s">
        <v>432</v>
      </c>
      <c r="B347" s="6" t="s">
        <v>221</v>
      </c>
      <c r="C347" s="61">
        <v>0.4</v>
      </c>
      <c r="D347" s="61" t="s">
        <v>207</v>
      </c>
      <c r="E347" s="61" t="s">
        <v>31</v>
      </c>
      <c r="F347" s="61" t="s">
        <v>31</v>
      </c>
      <c r="G347" s="61" t="s">
        <v>31</v>
      </c>
      <c r="H347" s="61" t="s">
        <v>31</v>
      </c>
      <c r="I347" s="61" t="s">
        <v>31</v>
      </c>
      <c r="J347" s="9" t="s">
        <v>31</v>
      </c>
      <c r="K347" s="9" t="s">
        <v>31</v>
      </c>
      <c r="L347" s="9" t="s">
        <v>31</v>
      </c>
      <c r="M347" s="9" t="s">
        <v>31</v>
      </c>
      <c r="N347" s="61" t="s">
        <v>31</v>
      </c>
      <c r="O347" s="61">
        <v>0.4</v>
      </c>
      <c r="P347" s="61" t="s">
        <v>207</v>
      </c>
      <c r="Q347" s="61">
        <v>1</v>
      </c>
      <c r="R347" s="61" t="s">
        <v>6</v>
      </c>
      <c r="S347" s="8" t="s">
        <v>208</v>
      </c>
      <c r="T347" s="65">
        <v>481.8</v>
      </c>
      <c r="U347" s="9">
        <v>481.8</v>
      </c>
      <c r="V347" s="9">
        <v>1</v>
      </c>
      <c r="W347" s="16">
        <v>481.8</v>
      </c>
      <c r="X347" s="17" t="s">
        <v>31</v>
      </c>
      <c r="Y347" s="17" t="s">
        <v>31</v>
      </c>
      <c r="Z347" s="17" t="s">
        <v>31</v>
      </c>
      <c r="AA347" s="17" t="s">
        <v>31</v>
      </c>
      <c r="AB347" s="17">
        <v>628.52</v>
      </c>
    </row>
    <row r="348" spans="1:28" s="74" customFormat="1" ht="66" customHeight="1" x14ac:dyDescent="0.25">
      <c r="A348" s="88" t="s">
        <v>441</v>
      </c>
      <c r="B348" s="6" t="s">
        <v>225</v>
      </c>
      <c r="C348" s="61">
        <v>0.4</v>
      </c>
      <c r="D348" s="61" t="s">
        <v>380</v>
      </c>
      <c r="E348" s="61" t="s">
        <v>31</v>
      </c>
      <c r="F348" s="61" t="s">
        <v>31</v>
      </c>
      <c r="G348" s="61" t="s">
        <v>31</v>
      </c>
      <c r="H348" s="61" t="s">
        <v>31</v>
      </c>
      <c r="I348" s="61" t="s">
        <v>31</v>
      </c>
      <c r="J348" s="9" t="s">
        <v>31</v>
      </c>
      <c r="K348" s="9" t="s">
        <v>31</v>
      </c>
      <c r="L348" s="9" t="s">
        <v>31</v>
      </c>
      <c r="M348" s="9" t="s">
        <v>31</v>
      </c>
      <c r="N348" s="61" t="s">
        <v>31</v>
      </c>
      <c r="O348" s="61">
        <v>0.4</v>
      </c>
      <c r="P348" s="61" t="s">
        <v>380</v>
      </c>
      <c r="Q348" s="61">
        <v>1</v>
      </c>
      <c r="R348" s="61" t="s">
        <v>6</v>
      </c>
      <c r="S348" s="8" t="s">
        <v>113</v>
      </c>
      <c r="T348" s="65">
        <v>2319</v>
      </c>
      <c r="U348" s="9">
        <v>2319</v>
      </c>
      <c r="V348" s="9">
        <v>1</v>
      </c>
      <c r="W348" s="16">
        <v>2319</v>
      </c>
      <c r="X348" s="17" t="s">
        <v>31</v>
      </c>
      <c r="Y348" s="17" t="s">
        <v>31</v>
      </c>
      <c r="Z348" s="17" t="s">
        <v>31</v>
      </c>
      <c r="AA348" s="17" t="s">
        <v>31</v>
      </c>
      <c r="AB348" s="17">
        <v>3025.19</v>
      </c>
    </row>
    <row r="349" spans="1:28" s="74" customFormat="1" ht="30" customHeight="1" x14ac:dyDescent="0.25">
      <c r="A349" s="88" t="s">
        <v>100</v>
      </c>
      <c r="B349" s="7" t="s">
        <v>82</v>
      </c>
      <c r="C349" s="61" t="s">
        <v>31</v>
      </c>
      <c r="D349" s="61" t="s">
        <v>31</v>
      </c>
      <c r="E349" s="61" t="s">
        <v>31</v>
      </c>
      <c r="F349" s="61" t="s">
        <v>31</v>
      </c>
      <c r="G349" s="61" t="s">
        <v>31</v>
      </c>
      <c r="H349" s="61" t="s">
        <v>31</v>
      </c>
      <c r="I349" s="61" t="s">
        <v>31</v>
      </c>
      <c r="J349" s="61" t="s">
        <v>31</v>
      </c>
      <c r="K349" s="61" t="s">
        <v>31</v>
      </c>
      <c r="L349" s="61" t="s">
        <v>31</v>
      </c>
      <c r="M349" s="61" t="s">
        <v>31</v>
      </c>
      <c r="N349" s="61" t="s">
        <v>31</v>
      </c>
      <c r="O349" s="61" t="s">
        <v>31</v>
      </c>
      <c r="P349" s="61" t="s">
        <v>31</v>
      </c>
      <c r="Q349" s="61" t="s">
        <v>31</v>
      </c>
      <c r="R349" s="61" t="s">
        <v>31</v>
      </c>
      <c r="S349" s="61" t="s">
        <v>31</v>
      </c>
      <c r="T349" s="61" t="s">
        <v>31</v>
      </c>
      <c r="U349" s="61" t="s">
        <v>31</v>
      </c>
      <c r="V349" s="61" t="s">
        <v>31</v>
      </c>
      <c r="W349" s="61" t="s">
        <v>31</v>
      </c>
      <c r="X349" s="61" t="s">
        <v>31</v>
      </c>
      <c r="Y349" s="61" t="s">
        <v>31</v>
      </c>
      <c r="Z349" s="61" t="s">
        <v>31</v>
      </c>
      <c r="AA349" s="61" t="s">
        <v>31</v>
      </c>
      <c r="AB349" s="61" t="s">
        <v>31</v>
      </c>
    </row>
    <row r="350" spans="1:28" s="74" customFormat="1" ht="30" customHeight="1" x14ac:dyDescent="0.25">
      <c r="A350" s="88" t="s">
        <v>101</v>
      </c>
      <c r="B350" s="6" t="s">
        <v>390</v>
      </c>
      <c r="C350" s="61" t="s">
        <v>633</v>
      </c>
      <c r="D350" s="22" t="s">
        <v>631</v>
      </c>
      <c r="E350" s="61">
        <v>0.09</v>
      </c>
      <c r="F350" s="18" t="s">
        <v>7</v>
      </c>
      <c r="G350" s="65" t="s">
        <v>119</v>
      </c>
      <c r="H350" s="65">
        <v>611</v>
      </c>
      <c r="I350" s="16">
        <v>54.99</v>
      </c>
      <c r="J350" s="9" t="s">
        <v>31</v>
      </c>
      <c r="K350" s="9" t="s">
        <v>31</v>
      </c>
      <c r="L350" s="9" t="s">
        <v>31</v>
      </c>
      <c r="M350" s="9" t="s">
        <v>31</v>
      </c>
      <c r="N350" s="16">
        <v>87.84</v>
      </c>
      <c r="O350" s="61">
        <v>0.4</v>
      </c>
      <c r="P350" s="61" t="s">
        <v>287</v>
      </c>
      <c r="Q350" s="61">
        <v>0.09</v>
      </c>
      <c r="R350" s="61" t="s">
        <v>7</v>
      </c>
      <c r="S350" s="8" t="s">
        <v>119</v>
      </c>
      <c r="T350" s="65">
        <v>611</v>
      </c>
      <c r="U350" s="9">
        <v>54.989999999999995</v>
      </c>
      <c r="V350" s="9">
        <v>1</v>
      </c>
      <c r="W350" s="16">
        <v>54.99</v>
      </c>
      <c r="X350" s="17" t="s">
        <v>31</v>
      </c>
      <c r="Y350" s="17" t="s">
        <v>31</v>
      </c>
      <c r="Z350" s="17" t="s">
        <v>31</v>
      </c>
      <c r="AA350" s="17" t="s">
        <v>31</v>
      </c>
      <c r="AB350" s="17">
        <v>71.739999999999995</v>
      </c>
    </row>
    <row r="351" spans="1:28" s="74" customFormat="1" ht="30" customHeight="1" x14ac:dyDescent="0.25">
      <c r="A351" s="88" t="s">
        <v>102</v>
      </c>
      <c r="B351" s="6" t="s">
        <v>396</v>
      </c>
      <c r="C351" s="61" t="s">
        <v>633</v>
      </c>
      <c r="D351" s="22" t="s">
        <v>631</v>
      </c>
      <c r="E351" s="61">
        <v>0.1</v>
      </c>
      <c r="F351" s="18" t="s">
        <v>7</v>
      </c>
      <c r="G351" s="65" t="s">
        <v>119</v>
      </c>
      <c r="H351" s="65">
        <v>611</v>
      </c>
      <c r="I351" s="16">
        <v>61.1</v>
      </c>
      <c r="J351" s="9" t="s">
        <v>31</v>
      </c>
      <c r="K351" s="9" t="s">
        <v>31</v>
      </c>
      <c r="L351" s="9" t="s">
        <v>31</v>
      </c>
      <c r="M351" s="9" t="s">
        <v>31</v>
      </c>
      <c r="N351" s="16">
        <v>97.6</v>
      </c>
      <c r="O351" s="61">
        <v>0.4</v>
      </c>
      <c r="P351" s="61" t="s">
        <v>296</v>
      </c>
      <c r="Q351" s="61">
        <v>0.1</v>
      </c>
      <c r="R351" s="61" t="s">
        <v>7</v>
      </c>
      <c r="S351" s="8" t="s">
        <v>119</v>
      </c>
      <c r="T351" s="65">
        <v>611</v>
      </c>
      <c r="U351" s="9">
        <v>61.1</v>
      </c>
      <c r="V351" s="9">
        <v>1</v>
      </c>
      <c r="W351" s="16">
        <v>61.1</v>
      </c>
      <c r="X351" s="17" t="s">
        <v>31</v>
      </c>
      <c r="Y351" s="17" t="s">
        <v>31</v>
      </c>
      <c r="Z351" s="17" t="s">
        <v>31</v>
      </c>
      <c r="AA351" s="17" t="s">
        <v>31</v>
      </c>
      <c r="AB351" s="17">
        <v>79.709999999999994</v>
      </c>
    </row>
    <row r="352" spans="1:28" s="74" customFormat="1" ht="30" customHeight="1" x14ac:dyDescent="0.25">
      <c r="A352" s="88" t="s">
        <v>103</v>
      </c>
      <c r="B352" s="6" t="s">
        <v>402</v>
      </c>
      <c r="C352" s="61" t="s">
        <v>633</v>
      </c>
      <c r="D352" s="22" t="s">
        <v>631</v>
      </c>
      <c r="E352" s="61">
        <v>0.25</v>
      </c>
      <c r="F352" s="18" t="s">
        <v>7</v>
      </c>
      <c r="G352" s="65" t="s">
        <v>119</v>
      </c>
      <c r="H352" s="65">
        <v>611</v>
      </c>
      <c r="I352" s="16">
        <v>152.75</v>
      </c>
      <c r="J352" s="9" t="s">
        <v>31</v>
      </c>
      <c r="K352" s="9" t="s">
        <v>31</v>
      </c>
      <c r="L352" s="9" t="s">
        <v>31</v>
      </c>
      <c r="M352" s="9" t="s">
        <v>31</v>
      </c>
      <c r="N352" s="16">
        <v>243.99</v>
      </c>
      <c r="O352" s="61">
        <v>0.4</v>
      </c>
      <c r="P352" s="61" t="s">
        <v>296</v>
      </c>
      <c r="Q352" s="61">
        <v>0.1</v>
      </c>
      <c r="R352" s="61" t="s">
        <v>7</v>
      </c>
      <c r="S352" s="8" t="s">
        <v>119</v>
      </c>
      <c r="T352" s="65">
        <v>611</v>
      </c>
      <c r="U352" s="9">
        <v>61.1</v>
      </c>
      <c r="V352" s="9">
        <v>1</v>
      </c>
      <c r="W352" s="16">
        <v>61.1</v>
      </c>
      <c r="X352" s="17" t="s">
        <v>31</v>
      </c>
      <c r="Y352" s="17" t="s">
        <v>31</v>
      </c>
      <c r="Z352" s="17" t="s">
        <v>31</v>
      </c>
      <c r="AA352" s="17" t="s">
        <v>31</v>
      </c>
      <c r="AB352" s="17">
        <v>79.709999999999994</v>
      </c>
    </row>
    <row r="353" spans="1:31" s="74" customFormat="1" ht="30" customHeight="1" x14ac:dyDescent="0.25">
      <c r="A353" s="88" t="s">
        <v>104</v>
      </c>
      <c r="B353" s="6" t="s">
        <v>408</v>
      </c>
      <c r="C353" s="61" t="s">
        <v>633</v>
      </c>
      <c r="D353" s="22" t="s">
        <v>631</v>
      </c>
      <c r="E353" s="61">
        <v>0.2</v>
      </c>
      <c r="F353" s="18" t="s">
        <v>7</v>
      </c>
      <c r="G353" s="65" t="s">
        <v>119</v>
      </c>
      <c r="H353" s="65">
        <v>611</v>
      </c>
      <c r="I353" s="16">
        <v>122.2</v>
      </c>
      <c r="J353" s="9" t="s">
        <v>31</v>
      </c>
      <c r="K353" s="9" t="s">
        <v>31</v>
      </c>
      <c r="L353" s="9" t="s">
        <v>31</v>
      </c>
      <c r="M353" s="9" t="s">
        <v>31</v>
      </c>
      <c r="N353" s="16">
        <v>195.19</v>
      </c>
      <c r="O353" s="61">
        <v>0.4</v>
      </c>
      <c r="P353" s="61" t="s">
        <v>296</v>
      </c>
      <c r="Q353" s="61">
        <v>0.2</v>
      </c>
      <c r="R353" s="61" t="s">
        <v>7</v>
      </c>
      <c r="S353" s="8" t="s">
        <v>119</v>
      </c>
      <c r="T353" s="65">
        <v>611</v>
      </c>
      <c r="U353" s="9">
        <v>122.2</v>
      </c>
      <c r="V353" s="9">
        <v>1</v>
      </c>
      <c r="W353" s="16">
        <v>122.2</v>
      </c>
      <c r="X353" s="17" t="s">
        <v>31</v>
      </c>
      <c r="Y353" s="17" t="s">
        <v>31</v>
      </c>
      <c r="Z353" s="17" t="s">
        <v>31</v>
      </c>
      <c r="AA353" s="17" t="s">
        <v>31</v>
      </c>
      <c r="AB353" s="17">
        <v>159.41</v>
      </c>
    </row>
    <row r="354" spans="1:31" s="74" customFormat="1" ht="30" customHeight="1" x14ac:dyDescent="0.25">
      <c r="A354" s="88" t="s">
        <v>105</v>
      </c>
      <c r="B354" s="6" t="s">
        <v>414</v>
      </c>
      <c r="C354" s="61" t="s">
        <v>633</v>
      </c>
      <c r="D354" s="22" t="s">
        <v>631</v>
      </c>
      <c r="E354" s="61">
        <v>0.12</v>
      </c>
      <c r="F354" s="18" t="s">
        <v>7</v>
      </c>
      <c r="G354" s="65" t="s">
        <v>119</v>
      </c>
      <c r="H354" s="65">
        <v>611</v>
      </c>
      <c r="I354" s="16">
        <v>73.319999999999993</v>
      </c>
      <c r="J354" s="9" t="s">
        <v>31</v>
      </c>
      <c r="K354" s="9" t="s">
        <v>31</v>
      </c>
      <c r="L354" s="9" t="s">
        <v>31</v>
      </c>
      <c r="M354" s="9" t="s">
        <v>31</v>
      </c>
      <c r="N354" s="16">
        <v>117.12</v>
      </c>
      <c r="O354" s="61">
        <v>0.4</v>
      </c>
      <c r="P354" s="61" t="s">
        <v>296</v>
      </c>
      <c r="Q354" s="61">
        <v>0.12</v>
      </c>
      <c r="R354" s="61" t="s">
        <v>7</v>
      </c>
      <c r="S354" s="8" t="s">
        <v>119</v>
      </c>
      <c r="T354" s="65">
        <v>611</v>
      </c>
      <c r="U354" s="9">
        <v>73.319999999999993</v>
      </c>
      <c r="V354" s="9">
        <v>1</v>
      </c>
      <c r="W354" s="16">
        <v>73.319999999999993</v>
      </c>
      <c r="X354" s="17" t="s">
        <v>31</v>
      </c>
      <c r="Y354" s="17" t="s">
        <v>31</v>
      </c>
      <c r="Z354" s="17" t="s">
        <v>31</v>
      </c>
      <c r="AA354" s="17" t="s">
        <v>31</v>
      </c>
      <c r="AB354" s="17">
        <v>95.65</v>
      </c>
    </row>
    <row r="355" spans="1:31" s="74" customFormat="1" ht="30" customHeight="1" x14ac:dyDescent="0.25">
      <c r="A355" s="88" t="s">
        <v>262</v>
      </c>
      <c r="B355" s="6" t="s">
        <v>377</v>
      </c>
      <c r="C355" s="61" t="s">
        <v>633</v>
      </c>
      <c r="D355" s="22" t="s">
        <v>631</v>
      </c>
      <c r="E355" s="61">
        <v>0.03</v>
      </c>
      <c r="F355" s="18" t="s">
        <v>7</v>
      </c>
      <c r="G355" s="65" t="s">
        <v>119</v>
      </c>
      <c r="H355" s="65">
        <v>611</v>
      </c>
      <c r="I355" s="16">
        <v>18.329999999999998</v>
      </c>
      <c r="J355" s="9" t="s">
        <v>31</v>
      </c>
      <c r="K355" s="9" t="s">
        <v>31</v>
      </c>
      <c r="L355" s="9" t="s">
        <v>31</v>
      </c>
      <c r="M355" s="9" t="s">
        <v>31</v>
      </c>
      <c r="N355" s="16">
        <v>29.28</v>
      </c>
      <c r="O355" s="61">
        <v>0.4</v>
      </c>
      <c r="P355" s="61" t="s">
        <v>296</v>
      </c>
      <c r="Q355" s="61">
        <v>0.03</v>
      </c>
      <c r="R355" s="61" t="s">
        <v>7</v>
      </c>
      <c r="S355" s="8" t="s">
        <v>119</v>
      </c>
      <c r="T355" s="65">
        <v>611</v>
      </c>
      <c r="U355" s="9">
        <v>18.329999999999998</v>
      </c>
      <c r="V355" s="9">
        <v>1</v>
      </c>
      <c r="W355" s="16">
        <v>18.329999999999998</v>
      </c>
      <c r="X355" s="17" t="s">
        <v>31</v>
      </c>
      <c r="Y355" s="17" t="s">
        <v>31</v>
      </c>
      <c r="Z355" s="17" t="s">
        <v>31</v>
      </c>
      <c r="AA355" s="17" t="s">
        <v>31</v>
      </c>
      <c r="AB355" s="17">
        <v>23.91</v>
      </c>
    </row>
    <row r="356" spans="1:31" s="74" customFormat="1" ht="30" customHeight="1" x14ac:dyDescent="0.25">
      <c r="A356" s="88" t="s">
        <v>263</v>
      </c>
      <c r="B356" s="6" t="s">
        <v>426</v>
      </c>
      <c r="C356" s="61" t="s">
        <v>633</v>
      </c>
      <c r="D356" s="22" t="s">
        <v>631</v>
      </c>
      <c r="E356" s="61">
        <v>0.16</v>
      </c>
      <c r="F356" s="18" t="s">
        <v>7</v>
      </c>
      <c r="G356" s="65" t="s">
        <v>119</v>
      </c>
      <c r="H356" s="65">
        <v>611</v>
      </c>
      <c r="I356" s="16">
        <v>97.76</v>
      </c>
      <c r="J356" s="9" t="s">
        <v>31</v>
      </c>
      <c r="K356" s="9" t="s">
        <v>31</v>
      </c>
      <c r="L356" s="9" t="s">
        <v>31</v>
      </c>
      <c r="M356" s="9" t="s">
        <v>31</v>
      </c>
      <c r="N356" s="16">
        <v>156.15</v>
      </c>
      <c r="O356" s="61">
        <v>0.4</v>
      </c>
      <c r="P356" s="61" t="s">
        <v>296</v>
      </c>
      <c r="Q356" s="61">
        <v>0.16</v>
      </c>
      <c r="R356" s="61" t="s">
        <v>7</v>
      </c>
      <c r="S356" s="8" t="s">
        <v>119</v>
      </c>
      <c r="T356" s="65">
        <v>611</v>
      </c>
      <c r="U356" s="9">
        <v>97.76</v>
      </c>
      <c r="V356" s="9">
        <v>1</v>
      </c>
      <c r="W356" s="16">
        <v>97.76</v>
      </c>
      <c r="X356" s="17" t="s">
        <v>31</v>
      </c>
      <c r="Y356" s="17" t="s">
        <v>31</v>
      </c>
      <c r="Z356" s="17" t="s">
        <v>31</v>
      </c>
      <c r="AA356" s="17" t="s">
        <v>31</v>
      </c>
      <c r="AB356" s="17">
        <v>127.53</v>
      </c>
    </row>
    <row r="357" spans="1:31" s="74" customFormat="1" ht="30" customHeight="1" x14ac:dyDescent="0.25">
      <c r="A357" s="88" t="s">
        <v>264</v>
      </c>
      <c r="B357" s="6" t="s">
        <v>435</v>
      </c>
      <c r="C357" s="61" t="s">
        <v>633</v>
      </c>
      <c r="D357" s="22" t="s">
        <v>631</v>
      </c>
      <c r="E357" s="61">
        <v>0.12</v>
      </c>
      <c r="F357" s="18" t="s">
        <v>7</v>
      </c>
      <c r="G357" s="65" t="s">
        <v>119</v>
      </c>
      <c r="H357" s="65">
        <v>611</v>
      </c>
      <c r="I357" s="16">
        <v>73.319999999999993</v>
      </c>
      <c r="J357" s="9" t="s">
        <v>31</v>
      </c>
      <c r="K357" s="9" t="s">
        <v>31</v>
      </c>
      <c r="L357" s="9" t="s">
        <v>31</v>
      </c>
      <c r="M357" s="9" t="s">
        <v>31</v>
      </c>
      <c r="N357" s="16">
        <v>117.12</v>
      </c>
      <c r="O357" s="61">
        <v>0.4</v>
      </c>
      <c r="P357" s="61" t="s">
        <v>296</v>
      </c>
      <c r="Q357" s="61">
        <v>0.12</v>
      </c>
      <c r="R357" s="61" t="s">
        <v>7</v>
      </c>
      <c r="S357" s="8" t="s">
        <v>119</v>
      </c>
      <c r="T357" s="65">
        <v>611</v>
      </c>
      <c r="U357" s="9">
        <v>73.319999999999993</v>
      </c>
      <c r="V357" s="9">
        <v>1</v>
      </c>
      <c r="W357" s="16">
        <v>73.319999999999993</v>
      </c>
      <c r="X357" s="17" t="s">
        <v>31</v>
      </c>
      <c r="Y357" s="17" t="s">
        <v>31</v>
      </c>
      <c r="Z357" s="17" t="s">
        <v>31</v>
      </c>
      <c r="AA357" s="17" t="s">
        <v>31</v>
      </c>
      <c r="AB357" s="17">
        <v>95.65</v>
      </c>
    </row>
    <row r="358" spans="1:31" s="74" customFormat="1" ht="67.5" customHeight="1" x14ac:dyDescent="0.25">
      <c r="A358" s="68" t="s">
        <v>125</v>
      </c>
      <c r="B358" s="69" t="s">
        <v>672</v>
      </c>
      <c r="C358" s="61" t="s">
        <v>31</v>
      </c>
      <c r="D358" s="61" t="s">
        <v>31</v>
      </c>
      <c r="E358" s="61" t="s">
        <v>31</v>
      </c>
      <c r="F358" s="61" t="s">
        <v>31</v>
      </c>
      <c r="G358" s="61" t="s">
        <v>31</v>
      </c>
      <c r="H358" s="61" t="s">
        <v>31</v>
      </c>
      <c r="I358" s="70">
        <v>59649.65</v>
      </c>
      <c r="J358" s="61" t="s">
        <v>31</v>
      </c>
      <c r="K358" s="61" t="s">
        <v>31</v>
      </c>
      <c r="L358" s="61" t="s">
        <v>31</v>
      </c>
      <c r="M358" s="61" t="s">
        <v>31</v>
      </c>
      <c r="N358" s="73">
        <v>134555.78999999998</v>
      </c>
      <c r="O358" s="61" t="s">
        <v>31</v>
      </c>
      <c r="P358" s="61" t="s">
        <v>31</v>
      </c>
      <c r="Q358" s="61" t="s">
        <v>31</v>
      </c>
      <c r="R358" s="61" t="s">
        <v>31</v>
      </c>
      <c r="S358" s="61" t="s">
        <v>31</v>
      </c>
      <c r="T358" s="61" t="s">
        <v>31</v>
      </c>
      <c r="U358" s="61" t="s">
        <v>31</v>
      </c>
      <c r="V358" s="61" t="s">
        <v>31</v>
      </c>
      <c r="W358" s="72">
        <v>87366.25</v>
      </c>
      <c r="X358" s="61" t="s">
        <v>31</v>
      </c>
      <c r="Y358" s="61" t="s">
        <v>31</v>
      </c>
      <c r="Z358" s="61" t="s">
        <v>31</v>
      </c>
      <c r="AA358" s="61" t="s">
        <v>31</v>
      </c>
      <c r="AB358" s="73">
        <v>113971.43000000001</v>
      </c>
    </row>
    <row r="359" spans="1:31" s="74" customFormat="1" ht="30" customHeight="1" x14ac:dyDescent="0.25">
      <c r="A359" s="68" t="s">
        <v>126</v>
      </c>
      <c r="B359" s="82" t="s">
        <v>395</v>
      </c>
      <c r="C359" s="7" t="s">
        <v>31</v>
      </c>
      <c r="D359" s="7" t="s">
        <v>31</v>
      </c>
      <c r="E359" s="7" t="s">
        <v>31</v>
      </c>
      <c r="F359" s="7" t="s">
        <v>31</v>
      </c>
      <c r="G359" s="7" t="s">
        <v>31</v>
      </c>
      <c r="H359" s="7" t="s">
        <v>31</v>
      </c>
      <c r="I359" s="173">
        <v>5584.3</v>
      </c>
      <c r="J359" s="7" t="s">
        <v>31</v>
      </c>
      <c r="K359" s="7" t="s">
        <v>31</v>
      </c>
      <c r="L359" s="7" t="s">
        <v>31</v>
      </c>
      <c r="M359" s="7" t="s">
        <v>31</v>
      </c>
      <c r="N359" s="17">
        <v>8919.9599999999991</v>
      </c>
      <c r="O359" s="229" t="s">
        <v>31</v>
      </c>
      <c r="P359" s="230"/>
      <c r="Q359" s="230"/>
      <c r="R359" s="230"/>
      <c r="S359" s="230"/>
      <c r="T359" s="230"/>
      <c r="U359" s="230"/>
      <c r="V359" s="231"/>
      <c r="W359" s="16">
        <v>4299.25</v>
      </c>
      <c r="X359" s="17" t="s">
        <v>31</v>
      </c>
      <c r="Y359" s="17" t="s">
        <v>31</v>
      </c>
      <c r="Z359" s="17" t="s">
        <v>31</v>
      </c>
      <c r="AA359" s="17" t="s">
        <v>31</v>
      </c>
      <c r="AB359" s="17">
        <v>5608.48</v>
      </c>
    </row>
    <row r="360" spans="1:31" s="74" customFormat="1" ht="30" customHeight="1" x14ac:dyDescent="0.25">
      <c r="A360" s="68" t="s">
        <v>127</v>
      </c>
      <c r="B360" s="82" t="s">
        <v>401</v>
      </c>
      <c r="C360" s="7" t="s">
        <v>31</v>
      </c>
      <c r="D360" s="7" t="s">
        <v>31</v>
      </c>
      <c r="E360" s="7" t="s">
        <v>31</v>
      </c>
      <c r="F360" s="7" t="s">
        <v>31</v>
      </c>
      <c r="G360" s="7" t="s">
        <v>31</v>
      </c>
      <c r="H360" s="7" t="s">
        <v>31</v>
      </c>
      <c r="I360" s="173">
        <v>2495.4499999999998</v>
      </c>
      <c r="J360" s="7" t="s">
        <v>31</v>
      </c>
      <c r="K360" s="7" t="s">
        <v>31</v>
      </c>
      <c r="L360" s="7" t="s">
        <v>31</v>
      </c>
      <c r="M360" s="7" t="s">
        <v>31</v>
      </c>
      <c r="N360" s="17">
        <v>3986.05</v>
      </c>
      <c r="O360" s="229" t="s">
        <v>31</v>
      </c>
      <c r="P360" s="230"/>
      <c r="Q360" s="230"/>
      <c r="R360" s="230"/>
      <c r="S360" s="230"/>
      <c r="T360" s="230"/>
      <c r="U360" s="230"/>
      <c r="V360" s="231"/>
      <c r="W360" s="16">
        <v>1828.4899999999998</v>
      </c>
      <c r="X360" s="17" t="s">
        <v>31</v>
      </c>
      <c r="Y360" s="17" t="s">
        <v>31</v>
      </c>
      <c r="Z360" s="17" t="s">
        <v>31</v>
      </c>
      <c r="AA360" s="17" t="s">
        <v>31</v>
      </c>
      <c r="AB360" s="17">
        <v>2385.31</v>
      </c>
    </row>
    <row r="361" spans="1:31" s="74" customFormat="1" ht="30" customHeight="1" x14ac:dyDescent="0.25">
      <c r="A361" s="68" t="s">
        <v>128</v>
      </c>
      <c r="B361" s="82" t="s">
        <v>407</v>
      </c>
      <c r="C361" s="7" t="s">
        <v>31</v>
      </c>
      <c r="D361" s="7" t="s">
        <v>31</v>
      </c>
      <c r="E361" s="7" t="s">
        <v>31</v>
      </c>
      <c r="F361" s="7" t="s">
        <v>31</v>
      </c>
      <c r="G361" s="7" t="s">
        <v>31</v>
      </c>
      <c r="H361" s="7" t="s">
        <v>31</v>
      </c>
      <c r="I361" s="173">
        <v>14051.75</v>
      </c>
      <c r="J361" s="7" t="s">
        <v>31</v>
      </c>
      <c r="K361" s="7" t="s">
        <v>31</v>
      </c>
      <c r="L361" s="7" t="s">
        <v>31</v>
      </c>
      <c r="M361" s="7" t="s">
        <v>31</v>
      </c>
      <c r="N361" s="17">
        <v>22440.639999999999</v>
      </c>
      <c r="O361" s="229" t="s">
        <v>31</v>
      </c>
      <c r="P361" s="230"/>
      <c r="Q361" s="230"/>
      <c r="R361" s="230"/>
      <c r="S361" s="230"/>
      <c r="T361" s="230"/>
      <c r="U361" s="230"/>
      <c r="V361" s="231"/>
      <c r="W361" s="16">
        <v>10871.36</v>
      </c>
      <c r="X361" s="17" t="s">
        <v>31</v>
      </c>
      <c r="Y361" s="17" t="s">
        <v>31</v>
      </c>
      <c r="Z361" s="17" t="s">
        <v>31</v>
      </c>
      <c r="AA361" s="17" t="s">
        <v>31</v>
      </c>
      <c r="AB361" s="17">
        <v>14181.96</v>
      </c>
    </row>
    <row r="362" spans="1:31" s="74" customFormat="1" ht="30" customHeight="1" x14ac:dyDescent="0.25">
      <c r="A362" s="68" t="s">
        <v>129</v>
      </c>
      <c r="B362" s="82" t="s">
        <v>413</v>
      </c>
      <c r="C362" s="7" t="s">
        <v>31</v>
      </c>
      <c r="D362" s="7" t="s">
        <v>31</v>
      </c>
      <c r="E362" s="7" t="s">
        <v>31</v>
      </c>
      <c r="F362" s="7" t="s">
        <v>31</v>
      </c>
      <c r="G362" s="7" t="s">
        <v>31</v>
      </c>
      <c r="H362" s="7" t="s">
        <v>31</v>
      </c>
      <c r="I362" s="173">
        <v>10894.27</v>
      </c>
      <c r="J362" s="7" t="s">
        <v>31</v>
      </c>
      <c r="K362" s="7" t="s">
        <v>31</v>
      </c>
      <c r="L362" s="7" t="s">
        <v>31</v>
      </c>
      <c r="M362" s="7" t="s">
        <v>31</v>
      </c>
      <c r="N362" s="180">
        <v>17401.72</v>
      </c>
      <c r="O362" s="229" t="s">
        <v>31</v>
      </c>
      <c r="P362" s="230"/>
      <c r="Q362" s="230"/>
      <c r="R362" s="230"/>
      <c r="S362" s="230"/>
      <c r="T362" s="230"/>
      <c r="U362" s="230"/>
      <c r="V362" s="231"/>
      <c r="W362" s="16">
        <v>8230.93</v>
      </c>
      <c r="X362" s="17" t="s">
        <v>31</v>
      </c>
      <c r="Y362" s="17" t="s">
        <v>31</v>
      </c>
      <c r="Z362" s="17" t="s">
        <v>31</v>
      </c>
      <c r="AA362" s="17" t="s">
        <v>31</v>
      </c>
      <c r="AB362" s="17">
        <v>10737.45</v>
      </c>
    </row>
    <row r="363" spans="1:31" s="74" customFormat="1" ht="30" customHeight="1" x14ac:dyDescent="0.25">
      <c r="A363" s="68" t="s">
        <v>130</v>
      </c>
      <c r="B363" s="82" t="s">
        <v>420</v>
      </c>
      <c r="C363" s="7" t="s">
        <v>31</v>
      </c>
      <c r="D363" s="7" t="s">
        <v>31</v>
      </c>
      <c r="E363" s="7" t="s">
        <v>31</v>
      </c>
      <c r="F363" s="7" t="s">
        <v>31</v>
      </c>
      <c r="G363" s="7" t="s">
        <v>31</v>
      </c>
      <c r="H363" s="7" t="s">
        <v>31</v>
      </c>
      <c r="I363" s="173">
        <v>7104.72</v>
      </c>
      <c r="J363" s="7" t="s">
        <v>31</v>
      </c>
      <c r="K363" s="7" t="s">
        <v>31</v>
      </c>
      <c r="L363" s="7" t="s">
        <v>31</v>
      </c>
      <c r="M363" s="7" t="s">
        <v>31</v>
      </c>
      <c r="N363" s="180">
        <v>11348.56</v>
      </c>
      <c r="O363" s="229" t="s">
        <v>31</v>
      </c>
      <c r="P363" s="230"/>
      <c r="Q363" s="230"/>
      <c r="R363" s="230"/>
      <c r="S363" s="230"/>
      <c r="T363" s="230"/>
      <c r="U363" s="230"/>
      <c r="V363" s="231"/>
      <c r="W363" s="16">
        <v>5149.72</v>
      </c>
      <c r="X363" s="17" t="s">
        <v>31</v>
      </c>
      <c r="Y363" s="17" t="s">
        <v>31</v>
      </c>
      <c r="Z363" s="17" t="s">
        <v>31</v>
      </c>
      <c r="AA363" s="17" t="s">
        <v>31</v>
      </c>
      <c r="AB363" s="17">
        <v>6717.94</v>
      </c>
    </row>
    <row r="364" spans="1:31" s="74" customFormat="1" ht="30" customHeight="1" x14ac:dyDescent="0.25">
      <c r="A364" s="68" t="s">
        <v>209</v>
      </c>
      <c r="B364" s="82" t="s">
        <v>425</v>
      </c>
      <c r="C364" s="7" t="s">
        <v>31</v>
      </c>
      <c r="D364" s="7" t="s">
        <v>31</v>
      </c>
      <c r="E364" s="7" t="s">
        <v>31</v>
      </c>
      <c r="F364" s="7" t="s">
        <v>31</v>
      </c>
      <c r="G364" s="7" t="s">
        <v>31</v>
      </c>
      <c r="H364" s="7" t="s">
        <v>31</v>
      </c>
      <c r="I364" s="173">
        <v>4500.63</v>
      </c>
      <c r="J364" s="7" t="s">
        <v>31</v>
      </c>
      <c r="K364" s="7" t="s">
        <v>31</v>
      </c>
      <c r="L364" s="7" t="s">
        <v>31</v>
      </c>
      <c r="M364" s="7" t="s">
        <v>31</v>
      </c>
      <c r="N364" s="180">
        <v>7188.98</v>
      </c>
      <c r="O364" s="229" t="s">
        <v>31</v>
      </c>
      <c r="P364" s="230"/>
      <c r="Q364" s="230"/>
      <c r="R364" s="230"/>
      <c r="S364" s="230"/>
      <c r="T364" s="230"/>
      <c r="U364" s="230"/>
      <c r="V364" s="231"/>
      <c r="W364" s="16">
        <v>3532.3599999999997</v>
      </c>
      <c r="X364" s="17" t="s">
        <v>31</v>
      </c>
      <c r="Y364" s="17" t="s">
        <v>31</v>
      </c>
      <c r="Z364" s="17" t="s">
        <v>31</v>
      </c>
      <c r="AA364" s="17" t="s">
        <v>31</v>
      </c>
      <c r="AB364" s="17">
        <v>4608.05</v>
      </c>
    </row>
    <row r="365" spans="1:31" s="74" customFormat="1" ht="30" customHeight="1" x14ac:dyDescent="0.25">
      <c r="A365" s="68" t="s">
        <v>231</v>
      </c>
      <c r="B365" s="82" t="s">
        <v>434</v>
      </c>
      <c r="C365" s="7" t="s">
        <v>31</v>
      </c>
      <c r="D365" s="7" t="s">
        <v>31</v>
      </c>
      <c r="E365" s="7" t="s">
        <v>31</v>
      </c>
      <c r="F365" s="7" t="s">
        <v>31</v>
      </c>
      <c r="G365" s="7" t="s">
        <v>31</v>
      </c>
      <c r="H365" s="7" t="s">
        <v>31</v>
      </c>
      <c r="I365" s="173">
        <v>11351</v>
      </c>
      <c r="J365" s="7" t="s">
        <v>31</v>
      </c>
      <c r="K365" s="7" t="s">
        <v>31</v>
      </c>
      <c r="L365" s="7" t="s">
        <v>31</v>
      </c>
      <c r="M365" s="7" t="s">
        <v>31</v>
      </c>
      <c r="N365" s="180">
        <v>18131.259999999998</v>
      </c>
      <c r="O365" s="229" t="s">
        <v>31</v>
      </c>
      <c r="P365" s="230"/>
      <c r="Q365" s="230"/>
      <c r="R365" s="230"/>
      <c r="S365" s="230"/>
      <c r="T365" s="230"/>
      <c r="U365" s="230"/>
      <c r="V365" s="231"/>
      <c r="W365" s="16">
        <v>8967.42</v>
      </c>
      <c r="X365" s="17" t="s">
        <v>31</v>
      </c>
      <c r="Y365" s="17" t="s">
        <v>31</v>
      </c>
      <c r="Z365" s="17" t="s">
        <v>31</v>
      </c>
      <c r="AA365" s="17" t="s">
        <v>31</v>
      </c>
      <c r="AB365" s="17">
        <v>11698.22</v>
      </c>
    </row>
    <row r="366" spans="1:31" s="74" customFormat="1" ht="30" customHeight="1" x14ac:dyDescent="0.25">
      <c r="A366" s="68" t="s">
        <v>324</v>
      </c>
      <c r="B366" s="82" t="s">
        <v>444</v>
      </c>
      <c r="C366" s="7" t="s">
        <v>31</v>
      </c>
      <c r="D366" s="7" t="s">
        <v>31</v>
      </c>
      <c r="E366" s="7" t="s">
        <v>31</v>
      </c>
      <c r="F366" s="7" t="s">
        <v>31</v>
      </c>
      <c r="G366" s="7" t="s">
        <v>31</v>
      </c>
      <c r="H366" s="7" t="s">
        <v>31</v>
      </c>
      <c r="I366" s="173">
        <v>3667.53</v>
      </c>
      <c r="J366" s="7" t="s">
        <v>31</v>
      </c>
      <c r="K366" s="7" t="s">
        <v>31</v>
      </c>
      <c r="L366" s="7" t="s">
        <v>31</v>
      </c>
      <c r="M366" s="7" t="s">
        <v>31</v>
      </c>
      <c r="N366" s="180">
        <v>5379.05</v>
      </c>
      <c r="O366" s="229" t="s">
        <v>31</v>
      </c>
      <c r="P366" s="230"/>
      <c r="Q366" s="230"/>
      <c r="R366" s="230"/>
      <c r="S366" s="230"/>
      <c r="T366" s="230"/>
      <c r="U366" s="230"/>
      <c r="V366" s="231"/>
      <c r="W366" s="16">
        <v>2825.99</v>
      </c>
      <c r="X366" s="17" t="s">
        <v>31</v>
      </c>
      <c r="Y366" s="17" t="s">
        <v>31</v>
      </c>
      <c r="Z366" s="17" t="s">
        <v>31</v>
      </c>
      <c r="AA366" s="17" t="s">
        <v>31</v>
      </c>
      <c r="AB366" s="17">
        <v>3686.57</v>
      </c>
    </row>
    <row r="367" spans="1:31" s="74" customFormat="1" ht="48.75" customHeight="1" x14ac:dyDescent="0.25">
      <c r="A367" s="68" t="s">
        <v>325</v>
      </c>
      <c r="B367" s="82" t="s">
        <v>233</v>
      </c>
      <c r="C367" s="7" t="s">
        <v>31</v>
      </c>
      <c r="D367" s="7" t="s">
        <v>31</v>
      </c>
      <c r="E367" s="7" t="s">
        <v>31</v>
      </c>
      <c r="F367" s="7" t="s">
        <v>31</v>
      </c>
      <c r="G367" s="7" t="s">
        <v>31</v>
      </c>
      <c r="H367" s="7" t="s">
        <v>31</v>
      </c>
      <c r="I367" s="61" t="s">
        <v>31</v>
      </c>
      <c r="J367" s="7" t="s">
        <v>31</v>
      </c>
      <c r="K367" s="7" t="s">
        <v>31</v>
      </c>
      <c r="L367" s="7" t="s">
        <v>31</v>
      </c>
      <c r="M367" s="7" t="s">
        <v>31</v>
      </c>
      <c r="N367" s="180">
        <v>2933.08</v>
      </c>
      <c r="O367" s="229" t="s">
        <v>31</v>
      </c>
      <c r="P367" s="230"/>
      <c r="Q367" s="230"/>
      <c r="R367" s="230"/>
      <c r="S367" s="230"/>
      <c r="T367" s="230"/>
      <c r="U367" s="230"/>
      <c r="V367" s="231"/>
      <c r="W367" s="16">
        <v>3348.5200000000004</v>
      </c>
      <c r="X367" s="17" t="s">
        <v>31</v>
      </c>
      <c r="Y367" s="17" t="s">
        <v>31</v>
      </c>
      <c r="Z367" s="17" t="s">
        <v>31</v>
      </c>
      <c r="AA367" s="17" t="s">
        <v>31</v>
      </c>
      <c r="AB367" s="17">
        <v>4368.2299999999996</v>
      </c>
      <c r="AD367" s="74" t="s">
        <v>745</v>
      </c>
      <c r="AE367" s="182">
        <v>218611.7</v>
      </c>
    </row>
    <row r="368" spans="1:31" s="74" customFormat="1" ht="48.75" customHeight="1" x14ac:dyDescent="0.25">
      <c r="A368" s="68" t="s">
        <v>443</v>
      </c>
      <c r="B368" s="82" t="s">
        <v>381</v>
      </c>
      <c r="C368" s="7" t="s">
        <v>31</v>
      </c>
      <c r="D368" s="7" t="s">
        <v>31</v>
      </c>
      <c r="E368" s="7" t="s">
        <v>31</v>
      </c>
      <c r="F368" s="7" t="s">
        <v>31</v>
      </c>
      <c r="G368" s="7" t="s">
        <v>31</v>
      </c>
      <c r="H368" s="7" t="s">
        <v>31</v>
      </c>
      <c r="I368" s="61" t="s">
        <v>31</v>
      </c>
      <c r="J368" s="7" t="s">
        <v>31</v>
      </c>
      <c r="K368" s="7" t="s">
        <v>31</v>
      </c>
      <c r="L368" s="7" t="s">
        <v>31</v>
      </c>
      <c r="M368" s="7" t="s">
        <v>31</v>
      </c>
      <c r="N368" s="180">
        <v>36826.49</v>
      </c>
      <c r="O368" s="229" t="s">
        <v>31</v>
      </c>
      <c r="P368" s="230"/>
      <c r="Q368" s="230"/>
      <c r="R368" s="230"/>
      <c r="S368" s="230"/>
      <c r="T368" s="230"/>
      <c r="U368" s="230"/>
      <c r="V368" s="231"/>
      <c r="W368" s="16">
        <v>38312.21</v>
      </c>
      <c r="X368" s="17" t="s">
        <v>31</v>
      </c>
      <c r="Y368" s="17" t="s">
        <v>31</v>
      </c>
      <c r="Z368" s="17" t="s">
        <v>31</v>
      </c>
      <c r="AA368" s="17" t="s">
        <v>31</v>
      </c>
      <c r="AB368" s="17">
        <v>49979.22</v>
      </c>
    </row>
    <row r="369" spans="1:28" s="74" customFormat="1" ht="67.5" customHeight="1" x14ac:dyDescent="0.25">
      <c r="A369" s="68" t="s">
        <v>31</v>
      </c>
      <c r="B369" s="69" t="s">
        <v>677</v>
      </c>
      <c r="C369" s="61" t="s">
        <v>31</v>
      </c>
      <c r="D369" s="61" t="s">
        <v>31</v>
      </c>
      <c r="E369" s="61" t="s">
        <v>31</v>
      </c>
      <c r="F369" s="61" t="s">
        <v>31</v>
      </c>
      <c r="G369" s="61" t="s">
        <v>31</v>
      </c>
      <c r="H369" s="61" t="s">
        <v>31</v>
      </c>
      <c r="I369" s="70">
        <v>263924.99200000003</v>
      </c>
      <c r="J369" s="61" t="s">
        <v>31</v>
      </c>
      <c r="K369" s="61" t="s">
        <v>31</v>
      </c>
      <c r="L369" s="61" t="s">
        <v>31</v>
      </c>
      <c r="M369" s="61" t="s">
        <v>31</v>
      </c>
      <c r="N369" s="71">
        <v>575594.5283752851</v>
      </c>
      <c r="O369" s="61" t="s">
        <v>31</v>
      </c>
      <c r="P369" s="61" t="s">
        <v>31</v>
      </c>
      <c r="Q369" s="61" t="s">
        <v>31</v>
      </c>
      <c r="R369" s="61" t="s">
        <v>31</v>
      </c>
      <c r="S369" s="61" t="s">
        <v>31</v>
      </c>
      <c r="T369" s="61" t="s">
        <v>31</v>
      </c>
      <c r="U369" s="61" t="s">
        <v>31</v>
      </c>
      <c r="V369" s="61" t="s">
        <v>31</v>
      </c>
      <c r="W369" s="72">
        <v>386639.56999999995</v>
      </c>
      <c r="X369" s="61" t="s">
        <v>31</v>
      </c>
      <c r="Y369" s="61" t="s">
        <v>31</v>
      </c>
      <c r="Z369" s="61" t="s">
        <v>31</v>
      </c>
      <c r="AA369" s="61" t="s">
        <v>31</v>
      </c>
      <c r="AB369" s="73">
        <v>469373.44</v>
      </c>
    </row>
    <row r="370" spans="1:28" s="12" customFormat="1" ht="18.75" customHeight="1" x14ac:dyDescent="0.25">
      <c r="A370" s="209"/>
      <c r="B370" s="209"/>
      <c r="C370" s="209"/>
      <c r="D370" s="209"/>
      <c r="E370" s="209"/>
      <c r="F370" s="209"/>
      <c r="G370" s="209"/>
      <c r="H370" s="209"/>
      <c r="I370" s="209"/>
      <c r="J370" s="209"/>
      <c r="K370" s="209"/>
      <c r="L370" s="209"/>
      <c r="M370" s="209"/>
      <c r="N370" s="209"/>
      <c r="O370" s="209"/>
      <c r="P370" s="209"/>
      <c r="Q370" s="209"/>
      <c r="R370" s="209"/>
      <c r="S370" s="209"/>
      <c r="T370" s="15"/>
      <c r="U370" s="10"/>
      <c r="V370" s="10"/>
      <c r="W370" s="10"/>
      <c r="X370" s="10"/>
      <c r="Y370" s="10"/>
      <c r="Z370" s="10"/>
      <c r="AA370" s="10"/>
      <c r="AB370" s="10"/>
    </row>
    <row r="371" spans="1:28" s="12" customFormat="1" ht="41.25" customHeight="1" x14ac:dyDescent="0.25">
      <c r="A371" s="209"/>
      <c r="B371" s="209"/>
      <c r="C371" s="209"/>
      <c r="D371" s="209"/>
      <c r="E371" s="209"/>
      <c r="F371" s="209"/>
      <c r="G371" s="209"/>
      <c r="H371" s="209"/>
      <c r="I371" s="209"/>
      <c r="J371" s="209"/>
      <c r="K371" s="209"/>
      <c r="L371" s="209"/>
      <c r="M371" s="209"/>
      <c r="N371" s="209"/>
      <c r="O371" s="209"/>
      <c r="P371" s="209"/>
      <c r="Q371" s="209"/>
      <c r="R371" s="209"/>
      <c r="S371" s="209"/>
      <c r="T371" s="15"/>
      <c r="U371" s="10"/>
      <c r="V371" s="10"/>
      <c r="W371" s="10"/>
      <c r="X371" s="10"/>
      <c r="Y371" s="10"/>
      <c r="Z371" s="10"/>
      <c r="AA371" s="10"/>
      <c r="AB371" s="10"/>
    </row>
    <row r="372" spans="1:28" s="12" customFormat="1" ht="38.25" customHeight="1" x14ac:dyDescent="0.25">
      <c r="A372" s="209"/>
      <c r="B372" s="209"/>
      <c r="C372" s="209"/>
      <c r="D372" s="209"/>
      <c r="E372" s="209"/>
      <c r="F372" s="209"/>
      <c r="G372" s="209"/>
      <c r="H372" s="209"/>
      <c r="I372" s="209"/>
      <c r="J372" s="209"/>
      <c r="K372" s="209"/>
      <c r="L372" s="209"/>
      <c r="M372" s="209"/>
      <c r="N372" s="209"/>
      <c r="O372" s="209"/>
      <c r="P372" s="209"/>
      <c r="Q372" s="209"/>
      <c r="R372" s="209"/>
      <c r="S372" s="209"/>
      <c r="T372" s="3"/>
      <c r="U372" s="10"/>
      <c r="V372" s="10"/>
      <c r="W372" s="10"/>
      <c r="X372" s="10"/>
      <c r="Y372" s="10"/>
      <c r="Z372" s="10"/>
      <c r="AA372" s="10"/>
      <c r="AB372" s="10"/>
    </row>
    <row r="373" spans="1:28" s="12" customFormat="1" ht="18.75" customHeight="1" x14ac:dyDescent="0.25">
      <c r="A373" s="210"/>
      <c r="B373" s="210"/>
      <c r="C373" s="210"/>
      <c r="D373" s="210"/>
      <c r="E373" s="210"/>
      <c r="F373" s="210"/>
      <c r="G373" s="210"/>
      <c r="H373" s="210"/>
      <c r="I373" s="210"/>
      <c r="J373" s="210"/>
      <c r="K373" s="210"/>
      <c r="L373" s="210"/>
      <c r="M373" s="210"/>
      <c r="N373" s="210"/>
      <c r="O373" s="210"/>
      <c r="P373" s="210"/>
      <c r="Q373" s="210"/>
      <c r="R373" s="210"/>
      <c r="S373" s="210"/>
      <c r="T373" s="15"/>
      <c r="U373" s="10"/>
      <c r="V373" s="10"/>
      <c r="W373" s="10"/>
      <c r="X373" s="10"/>
      <c r="Y373" s="10"/>
      <c r="Z373" s="10"/>
      <c r="AA373" s="10"/>
      <c r="AB373" s="10"/>
    </row>
    <row r="374" spans="1:28" s="12" customFormat="1" ht="42" customHeight="1" x14ac:dyDescent="0.25">
      <c r="A374" s="206"/>
      <c r="B374" s="211"/>
      <c r="C374" s="211"/>
      <c r="D374" s="211"/>
      <c r="E374" s="211"/>
      <c r="F374" s="211"/>
      <c r="G374" s="211"/>
      <c r="H374" s="211"/>
      <c r="I374" s="211"/>
      <c r="J374" s="211"/>
      <c r="K374" s="211"/>
      <c r="L374" s="211"/>
      <c r="M374" s="211"/>
      <c r="N374" s="211"/>
      <c r="O374" s="211"/>
      <c r="P374" s="211"/>
      <c r="Q374" s="211"/>
      <c r="R374" s="211"/>
      <c r="S374" s="211"/>
      <c r="T374" s="15"/>
      <c r="U374" s="10"/>
      <c r="V374" s="10"/>
      <c r="W374" s="10"/>
      <c r="X374" s="10"/>
      <c r="Y374" s="10"/>
      <c r="Z374" s="10"/>
      <c r="AA374" s="10"/>
      <c r="AB374" s="10"/>
    </row>
    <row r="375" spans="1:28" ht="53.25" customHeight="1" x14ac:dyDescent="0.25">
      <c r="A375" s="206"/>
      <c r="B375" s="207"/>
      <c r="C375" s="207"/>
      <c r="D375" s="207"/>
      <c r="E375" s="207"/>
      <c r="F375" s="207"/>
      <c r="G375" s="207"/>
      <c r="H375" s="207"/>
      <c r="I375" s="207"/>
      <c r="J375" s="207"/>
      <c r="K375" s="207"/>
      <c r="L375" s="207"/>
      <c r="M375" s="207"/>
      <c r="N375" s="207"/>
      <c r="O375" s="207"/>
      <c r="P375" s="207"/>
      <c r="Q375" s="207"/>
      <c r="R375" s="207"/>
      <c r="S375" s="207"/>
    </row>
    <row r="376" spans="1:28" x14ac:dyDescent="0.25">
      <c r="A376" s="208"/>
      <c r="B376" s="208"/>
      <c r="C376" s="208"/>
      <c r="D376" s="208"/>
      <c r="E376" s="208"/>
      <c r="F376" s="208"/>
      <c r="G376" s="208"/>
      <c r="H376" s="208"/>
      <c r="I376" s="208"/>
      <c r="J376" s="208"/>
      <c r="K376" s="208"/>
      <c r="L376" s="208"/>
      <c r="M376" s="208"/>
      <c r="N376" s="208"/>
      <c r="O376" s="208"/>
      <c r="P376" s="208"/>
      <c r="Q376" s="208"/>
      <c r="R376" s="208"/>
      <c r="S376" s="208"/>
    </row>
    <row r="377" spans="1:28" x14ac:dyDescent="0.25">
      <c r="B377" s="3"/>
    </row>
    <row r="381" spans="1:28" x14ac:dyDescent="0.25">
      <c r="B381" s="3"/>
    </row>
  </sheetData>
  <mergeCells count="383">
    <mergeCell ref="A1:X1"/>
    <mergeCell ref="A2:A5"/>
    <mergeCell ref="B2:B5"/>
    <mergeCell ref="C4:F4"/>
    <mergeCell ref="O4:R4"/>
    <mergeCell ref="S4:AB4"/>
    <mergeCell ref="A375:S375"/>
    <mergeCell ref="A376:S376"/>
    <mergeCell ref="A370:S370"/>
    <mergeCell ref="A371:S371"/>
    <mergeCell ref="A372:S372"/>
    <mergeCell ref="A373:S373"/>
    <mergeCell ref="A374:S374"/>
    <mergeCell ref="C149:H149"/>
    <mergeCell ref="L149:N149"/>
    <mergeCell ref="O149:V149"/>
    <mergeCell ref="M155:N155"/>
    <mergeCell ref="M156:N156"/>
    <mergeCell ref="M157:N157"/>
    <mergeCell ref="M158:N158"/>
    <mergeCell ref="J152:K152"/>
    <mergeCell ref="J153:K153"/>
    <mergeCell ref="J154:K154"/>
    <mergeCell ref="C67:H67"/>
    <mergeCell ref="A275:Z275"/>
    <mergeCell ref="A217:Z217"/>
    <mergeCell ref="O269:V269"/>
    <mergeCell ref="O270:V270"/>
    <mergeCell ref="O271:V271"/>
    <mergeCell ref="O272:V272"/>
    <mergeCell ref="O273:V273"/>
    <mergeCell ref="O274:V274"/>
    <mergeCell ref="C269:H269"/>
    <mergeCell ref="C2:N2"/>
    <mergeCell ref="C3:N3"/>
    <mergeCell ref="G4:N4"/>
    <mergeCell ref="O71:V71"/>
    <mergeCell ref="O72:V72"/>
    <mergeCell ref="O73:V73"/>
    <mergeCell ref="Y67:AB67"/>
    <mergeCell ref="Y68:AB68"/>
    <mergeCell ref="Y69:AB69"/>
    <mergeCell ref="Y70:AB70"/>
    <mergeCell ref="Y71:AB71"/>
    <mergeCell ref="Y72:AB72"/>
    <mergeCell ref="Y73:AB73"/>
    <mergeCell ref="O2:AB2"/>
    <mergeCell ref="O3:AB3"/>
    <mergeCell ref="C68:H68"/>
    <mergeCell ref="C69:H69"/>
    <mergeCell ref="C70:H70"/>
    <mergeCell ref="C71:H71"/>
    <mergeCell ref="C72:H72"/>
    <mergeCell ref="C73:H73"/>
    <mergeCell ref="O67:V67"/>
    <mergeCell ref="O68:V68"/>
    <mergeCell ref="O69:V69"/>
    <mergeCell ref="K24:N24"/>
    <mergeCell ref="K25:N25"/>
    <mergeCell ref="K26:N26"/>
    <mergeCell ref="K27:N27"/>
    <mergeCell ref="K72:N72"/>
    <mergeCell ref="K73:N73"/>
    <mergeCell ref="K9:N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K19:N19"/>
    <mergeCell ref="K20:N20"/>
    <mergeCell ref="K21:N21"/>
    <mergeCell ref="K22:N22"/>
    <mergeCell ref="K67:N67"/>
    <mergeCell ref="K68:N68"/>
    <mergeCell ref="K69:N69"/>
    <mergeCell ref="K70:N70"/>
    <mergeCell ref="Y18:AB18"/>
    <mergeCell ref="Y19:AB19"/>
    <mergeCell ref="Y20:AB20"/>
    <mergeCell ref="K58:N58"/>
    <mergeCell ref="K59:N59"/>
    <mergeCell ref="K60:N60"/>
    <mergeCell ref="K61:N61"/>
    <mergeCell ref="K62:N62"/>
    <mergeCell ref="K53:N53"/>
    <mergeCell ref="K54:N54"/>
    <mergeCell ref="K55:N55"/>
    <mergeCell ref="K56:N56"/>
    <mergeCell ref="K57:N57"/>
    <mergeCell ref="K48:N48"/>
    <mergeCell ref="K49:N49"/>
    <mergeCell ref="K50:N50"/>
    <mergeCell ref="K51:N51"/>
    <mergeCell ref="K52:N52"/>
    <mergeCell ref="K43:N43"/>
    <mergeCell ref="K44:N44"/>
    <mergeCell ref="K45:N45"/>
    <mergeCell ref="K46:N46"/>
    <mergeCell ref="K47:N47"/>
    <mergeCell ref="K38:N38"/>
    <mergeCell ref="Y9:AB9"/>
    <mergeCell ref="Y10:AB10"/>
    <mergeCell ref="Y11:AB11"/>
    <mergeCell ref="Y12:AB12"/>
    <mergeCell ref="Y13:AB13"/>
    <mergeCell ref="Y14:AB14"/>
    <mergeCell ref="Y15:AB15"/>
    <mergeCell ref="Y16:AB16"/>
    <mergeCell ref="Y17:AB17"/>
    <mergeCell ref="Y21:AB21"/>
    <mergeCell ref="Y22:AB22"/>
    <mergeCell ref="Y23:AB23"/>
    <mergeCell ref="Y24:AB24"/>
    <mergeCell ref="Y25:AB25"/>
    <mergeCell ref="K63:N63"/>
    <mergeCell ref="K64:N64"/>
    <mergeCell ref="K65:N65"/>
    <mergeCell ref="K66:N66"/>
    <mergeCell ref="K39:N39"/>
    <mergeCell ref="K40:N40"/>
    <mergeCell ref="K41:N41"/>
    <mergeCell ref="K42:N42"/>
    <mergeCell ref="K33:N33"/>
    <mergeCell ref="K34:N34"/>
    <mergeCell ref="K35:N35"/>
    <mergeCell ref="K36:N36"/>
    <mergeCell ref="K37:N37"/>
    <mergeCell ref="K28:N28"/>
    <mergeCell ref="K29:N29"/>
    <mergeCell ref="K30:N30"/>
    <mergeCell ref="K31:N31"/>
    <mergeCell ref="K32:N32"/>
    <mergeCell ref="K23:N23"/>
    <mergeCell ref="Y31:AB31"/>
    <mergeCell ref="Y32:AB32"/>
    <mergeCell ref="Y33:AB33"/>
    <mergeCell ref="Y34:AB34"/>
    <mergeCell ref="Y35:AB35"/>
    <mergeCell ref="Y26:AB26"/>
    <mergeCell ref="Y27:AB27"/>
    <mergeCell ref="Y28:AB28"/>
    <mergeCell ref="Y29:AB29"/>
    <mergeCell ref="Y30:AB30"/>
    <mergeCell ref="Y41:AB41"/>
    <mergeCell ref="Y42:AB42"/>
    <mergeCell ref="Y43:AB43"/>
    <mergeCell ref="Y44:AB44"/>
    <mergeCell ref="Y45:AB45"/>
    <mergeCell ref="Y36:AB36"/>
    <mergeCell ref="Y37:AB37"/>
    <mergeCell ref="Y38:AB38"/>
    <mergeCell ref="Y39:AB39"/>
    <mergeCell ref="Y40:AB40"/>
    <mergeCell ref="Y51:AB51"/>
    <mergeCell ref="Y52:AB52"/>
    <mergeCell ref="Y53:AB53"/>
    <mergeCell ref="Y54:AB54"/>
    <mergeCell ref="Y55:AB55"/>
    <mergeCell ref="Y46:AB46"/>
    <mergeCell ref="Y47:AB47"/>
    <mergeCell ref="Y48:AB48"/>
    <mergeCell ref="Y49:AB49"/>
    <mergeCell ref="Y50:AB50"/>
    <mergeCell ref="Y61:AB61"/>
    <mergeCell ref="Y62:AB62"/>
    <mergeCell ref="Y63:AB63"/>
    <mergeCell ref="Y64:AB64"/>
    <mergeCell ref="Y65:AB65"/>
    <mergeCell ref="Y56:AB56"/>
    <mergeCell ref="Y57:AB57"/>
    <mergeCell ref="Y58:AB58"/>
    <mergeCell ref="Y59:AB59"/>
    <mergeCell ref="Y60:AB60"/>
    <mergeCell ref="Y66:AB66"/>
    <mergeCell ref="L76:N76"/>
    <mergeCell ref="L112:N112"/>
    <mergeCell ref="L119:N119"/>
    <mergeCell ref="L126:N126"/>
    <mergeCell ref="L77:N77"/>
    <mergeCell ref="L78:N78"/>
    <mergeCell ref="L79:N79"/>
    <mergeCell ref="L80:N80"/>
    <mergeCell ref="L81:N81"/>
    <mergeCell ref="L82:N82"/>
    <mergeCell ref="L83:N83"/>
    <mergeCell ref="L120:N120"/>
    <mergeCell ref="L121:N121"/>
    <mergeCell ref="L122:N122"/>
    <mergeCell ref="L123:N123"/>
    <mergeCell ref="K71:N71"/>
    <mergeCell ref="O70:V70"/>
    <mergeCell ref="L85:N85"/>
    <mergeCell ref="L86:N86"/>
    <mergeCell ref="L87:N87"/>
    <mergeCell ref="L88:N88"/>
    <mergeCell ref="L89:N89"/>
    <mergeCell ref="L124:N124"/>
    <mergeCell ref="O142:V142"/>
    <mergeCell ref="C143:H143"/>
    <mergeCell ref="L143:N143"/>
    <mergeCell ref="O143:V143"/>
    <mergeCell ref="C144:H144"/>
    <mergeCell ref="L144:N144"/>
    <mergeCell ref="O144:V144"/>
    <mergeCell ref="L135:N135"/>
    <mergeCell ref="C142:H142"/>
    <mergeCell ref="L142:N142"/>
    <mergeCell ref="L137:N137"/>
    <mergeCell ref="L138:N138"/>
    <mergeCell ref="L139:N139"/>
    <mergeCell ref="L140:N140"/>
    <mergeCell ref="L136:N136"/>
    <mergeCell ref="L147:N147"/>
    <mergeCell ref="O147:V147"/>
    <mergeCell ref="C148:H148"/>
    <mergeCell ref="L148:N148"/>
    <mergeCell ref="O148:V148"/>
    <mergeCell ref="C145:H145"/>
    <mergeCell ref="L145:N145"/>
    <mergeCell ref="O145:V145"/>
    <mergeCell ref="C146:H146"/>
    <mergeCell ref="L146:N146"/>
    <mergeCell ref="O146:V146"/>
    <mergeCell ref="L105:N105"/>
    <mergeCell ref="L106:N106"/>
    <mergeCell ref="L107:N107"/>
    <mergeCell ref="L108:N108"/>
    <mergeCell ref="L109:N109"/>
    <mergeCell ref="L100:N100"/>
    <mergeCell ref="L101:N101"/>
    <mergeCell ref="L102:N102"/>
    <mergeCell ref="L103:N103"/>
    <mergeCell ref="L104:N104"/>
    <mergeCell ref="L95:N95"/>
    <mergeCell ref="L96:N96"/>
    <mergeCell ref="L97:N97"/>
    <mergeCell ref="L98:N98"/>
    <mergeCell ref="L99:N99"/>
    <mergeCell ref="L90:N90"/>
    <mergeCell ref="L91:N91"/>
    <mergeCell ref="L92:N92"/>
    <mergeCell ref="L93:N93"/>
    <mergeCell ref="L94:N94"/>
    <mergeCell ref="J155:K155"/>
    <mergeCell ref="J156:K156"/>
    <mergeCell ref="J157:K157"/>
    <mergeCell ref="J158:K158"/>
    <mergeCell ref="J160:K160"/>
    <mergeCell ref="L110:N110"/>
    <mergeCell ref="L111:N111"/>
    <mergeCell ref="M152:N152"/>
    <mergeCell ref="M153:N153"/>
    <mergeCell ref="M154:N154"/>
    <mergeCell ref="A150:Z150"/>
    <mergeCell ref="L131:N131"/>
    <mergeCell ref="L132:N132"/>
    <mergeCell ref="L133:N133"/>
    <mergeCell ref="L113:N113"/>
    <mergeCell ref="L114:N114"/>
    <mergeCell ref="L115:N115"/>
    <mergeCell ref="L116:N116"/>
    <mergeCell ref="L117:N117"/>
    <mergeCell ref="L127:N127"/>
    <mergeCell ref="L128:N128"/>
    <mergeCell ref="L129:N129"/>
    <mergeCell ref="L130:N130"/>
    <mergeCell ref="C147:H147"/>
    <mergeCell ref="J166:K166"/>
    <mergeCell ref="J167:K167"/>
    <mergeCell ref="J168:K168"/>
    <mergeCell ref="J169:K169"/>
    <mergeCell ref="J170:K170"/>
    <mergeCell ref="J161:K161"/>
    <mergeCell ref="J162:K162"/>
    <mergeCell ref="J163:K163"/>
    <mergeCell ref="J164:K164"/>
    <mergeCell ref="J165:K165"/>
    <mergeCell ref="J176:K176"/>
    <mergeCell ref="J177:K177"/>
    <mergeCell ref="J178:K178"/>
    <mergeCell ref="J179:K179"/>
    <mergeCell ref="J180:K180"/>
    <mergeCell ref="J171:K171"/>
    <mergeCell ref="J172:K172"/>
    <mergeCell ref="J173:K173"/>
    <mergeCell ref="J174:K174"/>
    <mergeCell ref="J175:K175"/>
    <mergeCell ref="J181:K181"/>
    <mergeCell ref="J182:K182"/>
    <mergeCell ref="J184:K184"/>
    <mergeCell ref="M184:N184"/>
    <mergeCell ref="J190:K190"/>
    <mergeCell ref="M190:N190"/>
    <mergeCell ref="J187:K187"/>
    <mergeCell ref="M187:N187"/>
    <mergeCell ref="J188:K188"/>
    <mergeCell ref="M188:N188"/>
    <mergeCell ref="J185:K185"/>
    <mergeCell ref="M185:N185"/>
    <mergeCell ref="O210:V210"/>
    <mergeCell ref="O211:V211"/>
    <mergeCell ref="O212:V212"/>
    <mergeCell ref="O213:V213"/>
    <mergeCell ref="O214:V214"/>
    <mergeCell ref="J196:K196"/>
    <mergeCell ref="M196:N196"/>
    <mergeCell ref="J204:K204"/>
    <mergeCell ref="M204:N204"/>
    <mergeCell ref="J210:K210"/>
    <mergeCell ref="M210:N210"/>
    <mergeCell ref="J198:K198"/>
    <mergeCell ref="M198:N198"/>
    <mergeCell ref="J206:K206"/>
    <mergeCell ref="M206:N206"/>
    <mergeCell ref="J208:K208"/>
    <mergeCell ref="M208:N208"/>
    <mergeCell ref="O215:V215"/>
    <mergeCell ref="O216:V216"/>
    <mergeCell ref="C211:H211"/>
    <mergeCell ref="J211:K211"/>
    <mergeCell ref="M211:N211"/>
    <mergeCell ref="C212:H212"/>
    <mergeCell ref="J212:K212"/>
    <mergeCell ref="M212:N212"/>
    <mergeCell ref="C213:H213"/>
    <mergeCell ref="J213:K213"/>
    <mergeCell ref="M213:N213"/>
    <mergeCell ref="C214:H214"/>
    <mergeCell ref="J214:K214"/>
    <mergeCell ref="M214:N214"/>
    <mergeCell ref="C215:H215"/>
    <mergeCell ref="J215:K215"/>
    <mergeCell ref="M215:N215"/>
    <mergeCell ref="C216:H216"/>
    <mergeCell ref="J216:K216"/>
    <mergeCell ref="M216:N216"/>
    <mergeCell ref="J191:K191"/>
    <mergeCell ref="M191:N191"/>
    <mergeCell ref="J197:K197"/>
    <mergeCell ref="M197:N197"/>
    <mergeCell ref="J205:K205"/>
    <mergeCell ref="M205:N205"/>
    <mergeCell ref="J186:K186"/>
    <mergeCell ref="M186:N186"/>
    <mergeCell ref="J192:K192"/>
    <mergeCell ref="M192:N192"/>
    <mergeCell ref="M194:N194"/>
    <mergeCell ref="J200:K200"/>
    <mergeCell ref="M200:N200"/>
    <mergeCell ref="J201:K201"/>
    <mergeCell ref="J202:K202"/>
    <mergeCell ref="M201:N201"/>
    <mergeCell ref="M202:N202"/>
    <mergeCell ref="J194:K194"/>
    <mergeCell ref="C210:H210"/>
    <mergeCell ref="O366:V366"/>
    <mergeCell ref="O367:V367"/>
    <mergeCell ref="O368:V368"/>
    <mergeCell ref="A7:AB7"/>
    <mergeCell ref="A74:AB74"/>
    <mergeCell ref="O361:V361"/>
    <mergeCell ref="O362:V362"/>
    <mergeCell ref="O363:V363"/>
    <mergeCell ref="O364:V364"/>
    <mergeCell ref="O365:V365"/>
    <mergeCell ref="O359:V359"/>
    <mergeCell ref="O360:V360"/>
    <mergeCell ref="C270:H270"/>
    <mergeCell ref="C271:H271"/>
    <mergeCell ref="C272:H272"/>
    <mergeCell ref="C273:H273"/>
    <mergeCell ref="C274:H274"/>
    <mergeCell ref="J193:K193"/>
    <mergeCell ref="M193:N193"/>
    <mergeCell ref="J199:K199"/>
    <mergeCell ref="M199:N199"/>
    <mergeCell ref="J207:K207"/>
    <mergeCell ref="M207:N207"/>
  </mergeCells>
  <phoneticPr fontId="30" type="noConversion"/>
  <pageMargins left="0" right="0" top="0" bottom="0" header="0.31496062992125984" footer="0.19685039370078741"/>
  <pageSetup paperSize="8" scale="41" fitToHeight="0" orientation="landscape" r:id="rId1"/>
  <headerFooter differentFirst="1">
    <oddHeader>&amp;C&amp;P</oddHeader>
  </headerFooter>
  <rowBreaks count="1" manualBreakCount="1">
    <brk id="66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351"/>
  <sheetViews>
    <sheetView view="pageBreakPreview" topLeftCell="A325" zoomScale="59" zoomScaleNormal="70" zoomScaleSheetLayoutView="59" workbookViewId="0">
      <selection activeCell="AE334" sqref="AE334"/>
    </sheetView>
  </sheetViews>
  <sheetFormatPr defaultRowHeight="15.75" x14ac:dyDescent="0.25"/>
  <cols>
    <col min="1" max="1" width="6.5" style="13" customWidth="1"/>
    <col min="2" max="2" width="26.375" style="1" customWidth="1"/>
    <col min="3" max="3" width="9.875" style="3" customWidth="1"/>
    <col min="4" max="4" width="14.25" style="3" customWidth="1"/>
    <col min="5" max="5" width="7.25" style="3" customWidth="1"/>
    <col min="6" max="6" width="10.875" style="3" customWidth="1"/>
    <col min="7" max="7" width="23.375" style="3" customWidth="1"/>
    <col min="8" max="8" width="16.75" style="3" customWidth="1"/>
    <col min="9" max="14" width="15.125" style="3" customWidth="1"/>
    <col min="15" max="15" width="9.125" style="4" customWidth="1"/>
    <col min="16" max="16" width="23.5" style="1" customWidth="1"/>
    <col min="17" max="17" width="12.125" style="4" customWidth="1"/>
    <col min="18" max="18" width="8.875" style="4" customWidth="1"/>
    <col min="19" max="19" width="23.25" style="62" customWidth="1"/>
    <col min="20" max="20" width="16.75" style="62" customWidth="1"/>
    <col min="21" max="21" width="15.125" style="2" customWidth="1"/>
    <col min="22" max="22" width="9.5" style="2" customWidth="1"/>
    <col min="23" max="28" width="15.125" style="2" customWidth="1"/>
    <col min="29" max="29" width="9" style="12"/>
    <col min="30" max="30" width="16.25" style="3" customWidth="1"/>
    <col min="31" max="16384" width="9" style="3"/>
  </cols>
  <sheetData>
    <row r="1" spans="1:29" ht="15.75" customHeight="1" x14ac:dyDescent="0.25">
      <c r="A1" s="75"/>
      <c r="B1" s="76"/>
      <c r="C1" s="77"/>
      <c r="D1" s="77"/>
      <c r="O1" s="78"/>
      <c r="P1" s="79"/>
      <c r="Q1" s="79"/>
      <c r="R1" s="79"/>
      <c r="S1" s="15"/>
      <c r="T1" s="15"/>
      <c r="U1" s="10"/>
      <c r="V1" s="10"/>
      <c r="W1" s="10"/>
      <c r="X1" s="10"/>
      <c r="Y1" s="10"/>
      <c r="Z1" s="10"/>
      <c r="AA1" s="10"/>
      <c r="AB1" s="10"/>
    </row>
    <row r="2" spans="1:29" ht="15.75" customHeight="1" x14ac:dyDescent="0.25">
      <c r="A2" s="221" t="s">
        <v>277</v>
      </c>
      <c r="B2" s="221"/>
      <c r="C2" s="221"/>
      <c r="D2" s="221"/>
      <c r="E2" s="221"/>
      <c r="F2" s="221"/>
      <c r="G2" s="221"/>
      <c r="H2" s="221"/>
      <c r="I2" s="221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59"/>
      <c r="Z2" s="59"/>
      <c r="AA2" s="59"/>
      <c r="AB2" s="59"/>
    </row>
    <row r="3" spans="1:29" ht="15.75" customHeight="1" x14ac:dyDescent="0.25">
      <c r="A3" s="223" t="s">
        <v>0</v>
      </c>
      <c r="B3" s="224" t="s">
        <v>1</v>
      </c>
      <c r="C3" s="225" t="s">
        <v>9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7"/>
      <c r="O3" s="228" t="s">
        <v>10</v>
      </c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</row>
    <row r="4" spans="1:29" ht="57" customHeight="1" x14ac:dyDescent="0.25">
      <c r="A4" s="223"/>
      <c r="B4" s="224"/>
      <c r="C4" s="229" t="s">
        <v>18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1"/>
      <c r="O4" s="224" t="s">
        <v>18</v>
      </c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</row>
    <row r="5" spans="1:29" ht="33.75" customHeight="1" x14ac:dyDescent="0.25">
      <c r="A5" s="223"/>
      <c r="B5" s="224"/>
      <c r="C5" s="224" t="s">
        <v>5</v>
      </c>
      <c r="D5" s="224"/>
      <c r="E5" s="224"/>
      <c r="F5" s="224"/>
      <c r="G5" s="229" t="s">
        <v>32</v>
      </c>
      <c r="H5" s="230"/>
      <c r="I5" s="230"/>
      <c r="J5" s="230"/>
      <c r="K5" s="230"/>
      <c r="L5" s="230"/>
      <c r="M5" s="230"/>
      <c r="N5" s="231"/>
      <c r="O5" s="224" t="s">
        <v>5</v>
      </c>
      <c r="P5" s="224"/>
      <c r="Q5" s="224"/>
      <c r="R5" s="224"/>
      <c r="S5" s="216" t="s">
        <v>32</v>
      </c>
      <c r="T5" s="217"/>
      <c r="U5" s="217"/>
      <c r="V5" s="217"/>
      <c r="W5" s="217"/>
      <c r="X5" s="217"/>
      <c r="Y5" s="217"/>
      <c r="Z5" s="217"/>
      <c r="AA5" s="217"/>
      <c r="AB5" s="218"/>
    </row>
    <row r="6" spans="1:29" s="27" customFormat="1" ht="185.25" customHeight="1" x14ac:dyDescent="0.25">
      <c r="A6" s="223"/>
      <c r="B6" s="224"/>
      <c r="C6" s="22" t="s">
        <v>8</v>
      </c>
      <c r="D6" s="22" t="s">
        <v>3</v>
      </c>
      <c r="E6" s="22" t="s">
        <v>29</v>
      </c>
      <c r="F6" s="22" t="s">
        <v>4</v>
      </c>
      <c r="G6" s="22" t="s">
        <v>651</v>
      </c>
      <c r="H6" s="22" t="s">
        <v>13</v>
      </c>
      <c r="I6" s="23" t="s">
        <v>630</v>
      </c>
      <c r="J6" s="24" t="s">
        <v>201</v>
      </c>
      <c r="K6" s="24" t="s">
        <v>290</v>
      </c>
      <c r="L6" s="24" t="s">
        <v>334</v>
      </c>
      <c r="M6" s="24" t="s">
        <v>360</v>
      </c>
      <c r="N6" s="24" t="s">
        <v>389</v>
      </c>
      <c r="O6" s="22" t="s">
        <v>8</v>
      </c>
      <c r="P6" s="22" t="s">
        <v>3</v>
      </c>
      <c r="Q6" s="22" t="s">
        <v>29</v>
      </c>
      <c r="R6" s="22" t="s">
        <v>4</v>
      </c>
      <c r="S6" s="22" t="s">
        <v>650</v>
      </c>
      <c r="T6" s="22" t="s">
        <v>11</v>
      </c>
      <c r="U6" s="23" t="s">
        <v>652</v>
      </c>
      <c r="V6" s="63" t="s">
        <v>118</v>
      </c>
      <c r="W6" s="63" t="s">
        <v>653</v>
      </c>
      <c r="X6" s="80" t="s">
        <v>201</v>
      </c>
      <c r="Y6" s="80" t="s">
        <v>290</v>
      </c>
      <c r="Z6" s="80" t="s">
        <v>334</v>
      </c>
      <c r="AA6" s="80" t="s">
        <v>360</v>
      </c>
      <c r="AB6" s="199" t="s">
        <v>389</v>
      </c>
      <c r="AC6" s="204"/>
    </row>
    <row r="7" spans="1:29" s="5" customFormat="1" x14ac:dyDescent="0.25">
      <c r="A7" s="14">
        <v>1</v>
      </c>
      <c r="B7" s="61">
        <v>2</v>
      </c>
      <c r="C7" s="14">
        <v>3</v>
      </c>
      <c r="D7" s="61">
        <v>4</v>
      </c>
      <c r="E7" s="14">
        <v>5</v>
      </c>
      <c r="F7" s="61">
        <v>6</v>
      </c>
      <c r="G7" s="14">
        <v>7</v>
      </c>
      <c r="H7" s="61">
        <v>8</v>
      </c>
      <c r="I7" s="14">
        <v>9</v>
      </c>
      <c r="J7" s="61">
        <v>10</v>
      </c>
      <c r="K7" s="14">
        <v>11</v>
      </c>
      <c r="L7" s="61">
        <v>12</v>
      </c>
      <c r="M7" s="14">
        <v>13</v>
      </c>
      <c r="N7" s="61">
        <v>14</v>
      </c>
      <c r="O7" s="14">
        <v>15</v>
      </c>
      <c r="P7" s="61">
        <v>16</v>
      </c>
      <c r="Q7" s="14">
        <v>17</v>
      </c>
      <c r="R7" s="61">
        <v>18</v>
      </c>
      <c r="S7" s="14">
        <v>19</v>
      </c>
      <c r="T7" s="61">
        <v>20</v>
      </c>
      <c r="U7" s="14">
        <v>21</v>
      </c>
      <c r="V7" s="61">
        <v>22</v>
      </c>
      <c r="W7" s="14">
        <v>23</v>
      </c>
      <c r="X7" s="61">
        <v>24</v>
      </c>
      <c r="Y7" s="14">
        <v>25</v>
      </c>
      <c r="Z7" s="61">
        <v>26</v>
      </c>
      <c r="AA7" s="14">
        <v>27</v>
      </c>
      <c r="AB7" s="200">
        <v>28</v>
      </c>
      <c r="AC7" s="184"/>
    </row>
    <row r="8" spans="1:29" s="5" customFormat="1" ht="18.75" customHeight="1" x14ac:dyDescent="0.25">
      <c r="A8" s="219" t="s">
        <v>278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81"/>
      <c r="AC8" s="184"/>
    </row>
    <row r="9" spans="1:29" s="74" customFormat="1" ht="69" customHeight="1" x14ac:dyDescent="0.25">
      <c r="A9" s="88" t="s">
        <v>153</v>
      </c>
      <c r="B9" s="7" t="s">
        <v>250</v>
      </c>
      <c r="C9" s="61" t="s">
        <v>31</v>
      </c>
      <c r="D9" s="61" t="s">
        <v>31</v>
      </c>
      <c r="E9" s="61" t="s">
        <v>31</v>
      </c>
      <c r="F9" s="61" t="s">
        <v>31</v>
      </c>
      <c r="G9" s="61" t="s">
        <v>31</v>
      </c>
      <c r="H9" s="61" t="s">
        <v>31</v>
      </c>
      <c r="I9" s="61" t="s">
        <v>31</v>
      </c>
      <c r="J9" s="61" t="s">
        <v>31</v>
      </c>
      <c r="K9" s="61" t="s">
        <v>31</v>
      </c>
      <c r="L9" s="61" t="s">
        <v>31</v>
      </c>
      <c r="M9" s="61" t="s">
        <v>31</v>
      </c>
      <c r="N9" s="61" t="s">
        <v>31</v>
      </c>
      <c r="O9" s="61" t="s">
        <v>31</v>
      </c>
      <c r="P9" s="61" t="s">
        <v>31</v>
      </c>
      <c r="Q9" s="61" t="s">
        <v>31</v>
      </c>
      <c r="R9" s="61" t="s">
        <v>31</v>
      </c>
      <c r="S9" s="61" t="s">
        <v>31</v>
      </c>
      <c r="T9" s="61" t="s">
        <v>31</v>
      </c>
      <c r="U9" s="61" t="s">
        <v>31</v>
      </c>
      <c r="V9" s="61" t="s">
        <v>31</v>
      </c>
      <c r="W9" s="61" t="s">
        <v>31</v>
      </c>
      <c r="X9" s="61" t="s">
        <v>31</v>
      </c>
      <c r="Y9" s="61" t="s">
        <v>31</v>
      </c>
      <c r="Z9" s="61" t="s">
        <v>31</v>
      </c>
      <c r="AA9" s="61" t="s">
        <v>31</v>
      </c>
      <c r="AB9" s="56" t="s">
        <v>31</v>
      </c>
      <c r="AC9" s="184"/>
    </row>
    <row r="10" spans="1:29" s="74" customFormat="1" ht="55.5" customHeight="1" x14ac:dyDescent="0.25">
      <c r="A10" s="88" t="s">
        <v>19</v>
      </c>
      <c r="B10" s="6" t="s">
        <v>131</v>
      </c>
      <c r="C10" s="61">
        <v>6</v>
      </c>
      <c r="D10" s="18" t="s">
        <v>635</v>
      </c>
      <c r="E10" s="61">
        <v>0.39</v>
      </c>
      <c r="F10" s="18" t="s">
        <v>7</v>
      </c>
      <c r="G10" s="61" t="s">
        <v>658</v>
      </c>
      <c r="H10" s="65">
        <v>591</v>
      </c>
      <c r="I10" s="16">
        <v>230.49</v>
      </c>
      <c r="J10" s="16">
        <v>314.70999999999998</v>
      </c>
      <c r="K10" s="8" t="s">
        <v>31</v>
      </c>
      <c r="L10" s="8" t="s">
        <v>31</v>
      </c>
      <c r="M10" s="8" t="s">
        <v>31</v>
      </c>
      <c r="N10" s="8" t="s">
        <v>31</v>
      </c>
      <c r="O10" s="61">
        <v>10</v>
      </c>
      <c r="P10" s="61" t="s">
        <v>711</v>
      </c>
      <c r="Q10" s="61">
        <v>8.5000000000000006E-2</v>
      </c>
      <c r="R10" s="61" t="s">
        <v>7</v>
      </c>
      <c r="S10" s="8" t="s">
        <v>117</v>
      </c>
      <c r="T10" s="65">
        <v>1428</v>
      </c>
      <c r="U10" s="9">
        <v>121.38000000000001</v>
      </c>
      <c r="V10" s="9">
        <v>1</v>
      </c>
      <c r="W10" s="9">
        <v>121.38</v>
      </c>
      <c r="X10" s="9">
        <v>135.3524183676</v>
      </c>
      <c r="Y10" s="9" t="s">
        <v>31</v>
      </c>
      <c r="Z10" s="9" t="s">
        <v>31</v>
      </c>
      <c r="AA10" s="9" t="s">
        <v>31</v>
      </c>
      <c r="AB10" s="55" t="s">
        <v>31</v>
      </c>
      <c r="AC10" s="93"/>
    </row>
    <row r="11" spans="1:29" s="5" customFormat="1" ht="51.75" customHeight="1" x14ac:dyDescent="0.25">
      <c r="A11" s="88" t="s">
        <v>20</v>
      </c>
      <c r="B11" s="7" t="s">
        <v>133</v>
      </c>
      <c r="C11" s="61">
        <v>6</v>
      </c>
      <c r="D11" s="18" t="s">
        <v>635</v>
      </c>
      <c r="E11" s="61">
        <v>0.89</v>
      </c>
      <c r="F11" s="18" t="s">
        <v>7</v>
      </c>
      <c r="G11" s="61" t="s">
        <v>658</v>
      </c>
      <c r="H11" s="65">
        <v>591</v>
      </c>
      <c r="I11" s="16">
        <v>525.99</v>
      </c>
      <c r="J11" s="16">
        <v>718.19</v>
      </c>
      <c r="K11" s="8" t="s">
        <v>31</v>
      </c>
      <c r="L11" s="8" t="s">
        <v>31</v>
      </c>
      <c r="M11" s="8" t="s">
        <v>31</v>
      </c>
      <c r="N11" s="8" t="s">
        <v>31</v>
      </c>
      <c r="O11" s="61">
        <v>10</v>
      </c>
      <c r="P11" s="61" t="s">
        <v>711</v>
      </c>
      <c r="Q11" s="61">
        <v>7.3999999999999996E-2</v>
      </c>
      <c r="R11" s="18" t="s">
        <v>2</v>
      </c>
      <c r="S11" s="8" t="s">
        <v>117</v>
      </c>
      <c r="T11" s="65">
        <v>1428</v>
      </c>
      <c r="U11" s="9">
        <v>105.67</v>
      </c>
      <c r="V11" s="9">
        <v>1</v>
      </c>
      <c r="W11" s="9">
        <v>105.67</v>
      </c>
      <c r="X11" s="9">
        <v>117.83399282340001</v>
      </c>
      <c r="Y11" s="9" t="s">
        <v>31</v>
      </c>
      <c r="Z11" s="9" t="s">
        <v>31</v>
      </c>
      <c r="AA11" s="9" t="s">
        <v>31</v>
      </c>
      <c r="AB11" s="55" t="s">
        <v>31</v>
      </c>
      <c r="AC11" s="184"/>
    </row>
    <row r="12" spans="1:29" s="5" customFormat="1" ht="51.75" customHeight="1" x14ac:dyDescent="0.25">
      <c r="A12" s="88" t="s">
        <v>33</v>
      </c>
      <c r="B12" s="7" t="s">
        <v>134</v>
      </c>
      <c r="C12" s="61">
        <v>6</v>
      </c>
      <c r="D12" s="18" t="s">
        <v>635</v>
      </c>
      <c r="E12" s="61">
        <v>0.28999999999999998</v>
      </c>
      <c r="F12" s="18" t="s">
        <v>7</v>
      </c>
      <c r="G12" s="61" t="s">
        <v>658</v>
      </c>
      <c r="H12" s="65">
        <v>591</v>
      </c>
      <c r="I12" s="16">
        <v>171.39</v>
      </c>
      <c r="J12" s="16">
        <v>234.02</v>
      </c>
      <c r="K12" s="8" t="s">
        <v>31</v>
      </c>
      <c r="L12" s="8" t="s">
        <v>31</v>
      </c>
      <c r="M12" s="8" t="s">
        <v>31</v>
      </c>
      <c r="N12" s="8" t="s">
        <v>31</v>
      </c>
      <c r="O12" s="61">
        <v>6</v>
      </c>
      <c r="P12" s="61" t="s">
        <v>711</v>
      </c>
      <c r="Q12" s="61">
        <v>0.24210000000000001</v>
      </c>
      <c r="R12" s="18" t="s">
        <v>2</v>
      </c>
      <c r="S12" s="8" t="s">
        <v>117</v>
      </c>
      <c r="T12" s="65">
        <v>1428</v>
      </c>
      <c r="U12" s="9">
        <v>345.72</v>
      </c>
      <c r="V12" s="9">
        <v>1</v>
      </c>
      <c r="W12" s="9">
        <v>345.72</v>
      </c>
      <c r="X12" s="9">
        <v>385.51687327439998</v>
      </c>
      <c r="Y12" s="9" t="s">
        <v>31</v>
      </c>
      <c r="Z12" s="9" t="s">
        <v>31</v>
      </c>
      <c r="AA12" s="9" t="s">
        <v>31</v>
      </c>
      <c r="AB12" s="55" t="s">
        <v>31</v>
      </c>
      <c r="AC12" s="184"/>
    </row>
    <row r="13" spans="1:29" s="5" customFormat="1" ht="51.75" customHeight="1" x14ac:dyDescent="0.25">
      <c r="A13" s="88" t="s">
        <v>55</v>
      </c>
      <c r="B13" s="7" t="s">
        <v>139</v>
      </c>
      <c r="C13" s="61">
        <v>6</v>
      </c>
      <c r="D13" s="18" t="s">
        <v>635</v>
      </c>
      <c r="E13" s="61">
        <v>0.44</v>
      </c>
      <c r="F13" s="18" t="s">
        <v>7</v>
      </c>
      <c r="G13" s="61" t="s">
        <v>658</v>
      </c>
      <c r="H13" s="65">
        <v>591</v>
      </c>
      <c r="I13" s="16">
        <v>242.31</v>
      </c>
      <c r="J13" s="16">
        <v>330.85</v>
      </c>
      <c r="K13" s="8" t="s">
        <v>31</v>
      </c>
      <c r="L13" s="8" t="s">
        <v>31</v>
      </c>
      <c r="M13" s="8" t="s">
        <v>31</v>
      </c>
      <c r="N13" s="8" t="s">
        <v>31</v>
      </c>
      <c r="O13" s="61">
        <v>10</v>
      </c>
      <c r="P13" s="61" t="s">
        <v>711</v>
      </c>
      <c r="Q13" s="61">
        <v>9.9000000000000005E-2</v>
      </c>
      <c r="R13" s="18" t="s">
        <v>2</v>
      </c>
      <c r="S13" s="8" t="s">
        <v>117</v>
      </c>
      <c r="T13" s="65">
        <v>1428</v>
      </c>
      <c r="U13" s="9">
        <v>141.37</v>
      </c>
      <c r="V13" s="9">
        <v>1</v>
      </c>
      <c r="W13" s="9">
        <v>141.37</v>
      </c>
      <c r="X13" s="9">
        <v>157.64352763739998</v>
      </c>
      <c r="Y13" s="9" t="s">
        <v>31</v>
      </c>
      <c r="Z13" s="9" t="s">
        <v>31</v>
      </c>
      <c r="AA13" s="9" t="s">
        <v>31</v>
      </c>
      <c r="AB13" s="55" t="s">
        <v>31</v>
      </c>
      <c r="AC13" s="184"/>
    </row>
    <row r="14" spans="1:29" s="5" customFormat="1" ht="51.75" customHeight="1" x14ac:dyDescent="0.25">
      <c r="A14" s="88" t="s">
        <v>61</v>
      </c>
      <c r="B14" s="7" t="s">
        <v>142</v>
      </c>
      <c r="C14" s="61">
        <v>6</v>
      </c>
      <c r="D14" s="18" t="s">
        <v>635</v>
      </c>
      <c r="E14" s="61">
        <v>0.64500000000000002</v>
      </c>
      <c r="F14" s="18" t="s">
        <v>7</v>
      </c>
      <c r="G14" s="61" t="s">
        <v>658</v>
      </c>
      <c r="H14" s="65">
        <v>591</v>
      </c>
      <c r="I14" s="170">
        <v>381.19499999999999</v>
      </c>
      <c r="J14" s="16">
        <v>520.48</v>
      </c>
      <c r="K14" s="8" t="s">
        <v>31</v>
      </c>
      <c r="L14" s="8" t="s">
        <v>31</v>
      </c>
      <c r="M14" s="8" t="s">
        <v>31</v>
      </c>
      <c r="N14" s="8" t="s">
        <v>31</v>
      </c>
      <c r="O14" s="61">
        <v>10</v>
      </c>
      <c r="P14" s="61" t="s">
        <v>711</v>
      </c>
      <c r="Q14" s="61">
        <v>9.6000000000000002E-2</v>
      </c>
      <c r="R14" s="18" t="s">
        <v>2</v>
      </c>
      <c r="S14" s="8" t="s">
        <v>117</v>
      </c>
      <c r="T14" s="65">
        <v>1428</v>
      </c>
      <c r="U14" s="9">
        <v>137.09</v>
      </c>
      <c r="V14" s="9">
        <v>1</v>
      </c>
      <c r="W14" s="9">
        <v>137.09</v>
      </c>
      <c r="X14" s="9">
        <v>152.87084391180002</v>
      </c>
      <c r="Y14" s="9" t="s">
        <v>31</v>
      </c>
      <c r="Z14" s="9" t="s">
        <v>31</v>
      </c>
      <c r="AA14" s="9" t="s">
        <v>31</v>
      </c>
      <c r="AB14" s="55" t="s">
        <v>31</v>
      </c>
      <c r="AC14" s="184"/>
    </row>
    <row r="15" spans="1:29" s="5" customFormat="1" ht="51.75" customHeight="1" x14ac:dyDescent="0.25">
      <c r="A15" s="88" t="s">
        <v>143</v>
      </c>
      <c r="B15" s="7" t="s">
        <v>144</v>
      </c>
      <c r="C15" s="9" t="s">
        <v>31</v>
      </c>
      <c r="D15" s="9" t="s">
        <v>31</v>
      </c>
      <c r="E15" s="9" t="s">
        <v>31</v>
      </c>
      <c r="F15" s="9" t="s">
        <v>31</v>
      </c>
      <c r="G15" s="9" t="s">
        <v>31</v>
      </c>
      <c r="H15" s="9" t="s">
        <v>31</v>
      </c>
      <c r="I15" s="9" t="s">
        <v>31</v>
      </c>
      <c r="J15" s="9" t="s">
        <v>31</v>
      </c>
      <c r="K15" s="8" t="s">
        <v>31</v>
      </c>
      <c r="L15" s="8" t="s">
        <v>31</v>
      </c>
      <c r="M15" s="8" t="s">
        <v>31</v>
      </c>
      <c r="N15" s="8" t="s">
        <v>31</v>
      </c>
      <c r="O15" s="61">
        <v>10</v>
      </c>
      <c r="P15" s="61" t="s">
        <v>711</v>
      </c>
      <c r="Q15" s="61">
        <v>0.182</v>
      </c>
      <c r="R15" s="18" t="s">
        <v>2</v>
      </c>
      <c r="S15" s="8" t="s">
        <v>117</v>
      </c>
      <c r="T15" s="65">
        <v>1428</v>
      </c>
      <c r="U15" s="9">
        <v>259.89999999999998</v>
      </c>
      <c r="V15" s="9">
        <v>1</v>
      </c>
      <c r="W15" s="9">
        <v>259.89999999999998</v>
      </c>
      <c r="X15" s="9">
        <v>289.81787389799996</v>
      </c>
      <c r="Y15" s="9" t="s">
        <v>31</v>
      </c>
      <c r="Z15" s="9" t="s">
        <v>31</v>
      </c>
      <c r="AA15" s="9" t="s">
        <v>31</v>
      </c>
      <c r="AB15" s="55" t="s">
        <v>31</v>
      </c>
      <c r="AC15" s="184"/>
    </row>
    <row r="16" spans="1:29" s="5" customFormat="1" ht="51.75" customHeight="1" x14ac:dyDescent="0.25">
      <c r="A16" s="88" t="s">
        <v>146</v>
      </c>
      <c r="B16" s="7" t="s">
        <v>147</v>
      </c>
      <c r="C16" s="9" t="s">
        <v>31</v>
      </c>
      <c r="D16" s="9" t="s">
        <v>31</v>
      </c>
      <c r="E16" s="9" t="s">
        <v>31</v>
      </c>
      <c r="F16" s="9" t="s">
        <v>31</v>
      </c>
      <c r="G16" s="9" t="s">
        <v>31</v>
      </c>
      <c r="H16" s="9" t="s">
        <v>31</v>
      </c>
      <c r="I16" s="9" t="s">
        <v>31</v>
      </c>
      <c r="J16" s="9" t="s">
        <v>31</v>
      </c>
      <c r="K16" s="8" t="s">
        <v>31</v>
      </c>
      <c r="L16" s="8" t="s">
        <v>31</v>
      </c>
      <c r="M16" s="8" t="s">
        <v>31</v>
      </c>
      <c r="N16" s="8" t="s">
        <v>31</v>
      </c>
      <c r="O16" s="61">
        <v>10</v>
      </c>
      <c r="P16" s="61" t="s">
        <v>711</v>
      </c>
      <c r="Q16" s="61">
        <v>0.17</v>
      </c>
      <c r="R16" s="18" t="s">
        <v>2</v>
      </c>
      <c r="S16" s="8" t="s">
        <v>117</v>
      </c>
      <c r="T16" s="65">
        <v>1428</v>
      </c>
      <c r="U16" s="9">
        <v>242.76</v>
      </c>
      <c r="V16" s="9">
        <v>1</v>
      </c>
      <c r="W16" s="9">
        <v>242.76</v>
      </c>
      <c r="X16" s="9">
        <v>270.70483673519999</v>
      </c>
      <c r="Y16" s="9" t="s">
        <v>31</v>
      </c>
      <c r="Z16" s="9" t="s">
        <v>31</v>
      </c>
      <c r="AA16" s="9" t="s">
        <v>31</v>
      </c>
      <c r="AB16" s="55" t="s">
        <v>31</v>
      </c>
      <c r="AC16" s="184"/>
    </row>
    <row r="17" spans="1:29" s="5" customFormat="1" ht="51.75" customHeight="1" x14ac:dyDescent="0.25">
      <c r="A17" s="88" t="s">
        <v>148</v>
      </c>
      <c r="B17" s="7" t="s">
        <v>149</v>
      </c>
      <c r="C17" s="9" t="s">
        <v>31</v>
      </c>
      <c r="D17" s="9" t="s">
        <v>31</v>
      </c>
      <c r="E17" s="9" t="s">
        <v>31</v>
      </c>
      <c r="F17" s="9" t="s">
        <v>31</v>
      </c>
      <c r="G17" s="9" t="s">
        <v>31</v>
      </c>
      <c r="H17" s="9" t="s">
        <v>31</v>
      </c>
      <c r="I17" s="9" t="s">
        <v>31</v>
      </c>
      <c r="J17" s="9" t="s">
        <v>31</v>
      </c>
      <c r="K17" s="8" t="s">
        <v>31</v>
      </c>
      <c r="L17" s="8" t="s">
        <v>31</v>
      </c>
      <c r="M17" s="8" t="s">
        <v>31</v>
      </c>
      <c r="N17" s="8" t="s">
        <v>31</v>
      </c>
      <c r="O17" s="61">
        <v>6</v>
      </c>
      <c r="P17" s="61" t="s">
        <v>711</v>
      </c>
      <c r="Q17" s="61">
        <v>1.6919999999999997</v>
      </c>
      <c r="R17" s="18" t="s">
        <v>2</v>
      </c>
      <c r="S17" s="8" t="s">
        <v>117</v>
      </c>
      <c r="T17" s="65">
        <v>1428</v>
      </c>
      <c r="U17" s="9">
        <v>2416.1799999999998</v>
      </c>
      <c r="V17" s="9">
        <v>1</v>
      </c>
      <c r="W17" s="9">
        <v>2416.1799999999998</v>
      </c>
      <c r="X17" s="9">
        <v>2694.3137766636</v>
      </c>
      <c r="Y17" s="9" t="s">
        <v>31</v>
      </c>
      <c r="Z17" s="9" t="s">
        <v>31</v>
      </c>
      <c r="AA17" s="9" t="s">
        <v>31</v>
      </c>
      <c r="AB17" s="55" t="s">
        <v>31</v>
      </c>
      <c r="AC17" s="184"/>
    </row>
    <row r="18" spans="1:29" s="5" customFormat="1" ht="51.75" customHeight="1" x14ac:dyDescent="0.25">
      <c r="A18" s="88" t="s">
        <v>151</v>
      </c>
      <c r="B18" s="7" t="s">
        <v>152</v>
      </c>
      <c r="C18" s="61">
        <v>6</v>
      </c>
      <c r="D18" s="18" t="s">
        <v>635</v>
      </c>
      <c r="E18" s="61">
        <v>0.35</v>
      </c>
      <c r="F18" s="18" t="s">
        <v>7</v>
      </c>
      <c r="G18" s="61" t="s">
        <v>658</v>
      </c>
      <c r="H18" s="65">
        <v>591</v>
      </c>
      <c r="I18" s="16">
        <v>206.85</v>
      </c>
      <c r="J18" s="16">
        <v>282.43</v>
      </c>
      <c r="K18" s="8" t="s">
        <v>31</v>
      </c>
      <c r="L18" s="8" t="s">
        <v>31</v>
      </c>
      <c r="M18" s="8" t="s">
        <v>31</v>
      </c>
      <c r="N18" s="8" t="s">
        <v>31</v>
      </c>
      <c r="O18" s="61">
        <v>10</v>
      </c>
      <c r="P18" s="61" t="s">
        <v>711</v>
      </c>
      <c r="Q18" s="61">
        <v>0.108</v>
      </c>
      <c r="R18" s="18" t="s">
        <v>2</v>
      </c>
      <c r="S18" s="8" t="s">
        <v>117</v>
      </c>
      <c r="T18" s="65">
        <v>1428</v>
      </c>
      <c r="U18" s="9">
        <v>154.22</v>
      </c>
      <c r="V18" s="9">
        <v>1</v>
      </c>
      <c r="W18" s="9">
        <v>154.22</v>
      </c>
      <c r="X18" s="9">
        <v>171.97272994439996</v>
      </c>
      <c r="Y18" s="9" t="s">
        <v>31</v>
      </c>
      <c r="Z18" s="9" t="s">
        <v>31</v>
      </c>
      <c r="AA18" s="9" t="s">
        <v>31</v>
      </c>
      <c r="AB18" s="55" t="s">
        <v>31</v>
      </c>
      <c r="AC18" s="184"/>
    </row>
    <row r="19" spans="1:29" s="5" customFormat="1" ht="78.75" customHeight="1" x14ac:dyDescent="0.25">
      <c r="A19" s="88" t="s">
        <v>174</v>
      </c>
      <c r="B19" s="7" t="s">
        <v>175</v>
      </c>
      <c r="C19" s="9" t="s">
        <v>31</v>
      </c>
      <c r="D19" s="9" t="s">
        <v>31</v>
      </c>
      <c r="E19" s="9" t="s">
        <v>31</v>
      </c>
      <c r="F19" s="9" t="s">
        <v>31</v>
      </c>
      <c r="G19" s="9" t="s">
        <v>31</v>
      </c>
      <c r="H19" s="9" t="s">
        <v>31</v>
      </c>
      <c r="I19" s="9" t="s">
        <v>31</v>
      </c>
      <c r="J19" s="9" t="s">
        <v>31</v>
      </c>
      <c r="K19" s="8" t="s">
        <v>31</v>
      </c>
      <c r="L19" s="8" t="s">
        <v>31</v>
      </c>
      <c r="M19" s="8" t="s">
        <v>31</v>
      </c>
      <c r="N19" s="8" t="s">
        <v>31</v>
      </c>
      <c r="O19" s="61">
        <v>10</v>
      </c>
      <c r="P19" s="61" t="s">
        <v>712</v>
      </c>
      <c r="Q19" s="61">
        <v>0.65</v>
      </c>
      <c r="R19" s="18" t="s">
        <v>2</v>
      </c>
      <c r="S19" s="8" t="s">
        <v>117</v>
      </c>
      <c r="T19" s="65">
        <v>1428</v>
      </c>
      <c r="U19" s="9">
        <v>928.2</v>
      </c>
      <c r="V19" s="9">
        <v>1</v>
      </c>
      <c r="W19" s="9">
        <v>928.2</v>
      </c>
      <c r="X19" s="9">
        <v>1035.047905164</v>
      </c>
      <c r="Y19" s="9" t="s">
        <v>31</v>
      </c>
      <c r="Z19" s="9" t="s">
        <v>31</v>
      </c>
      <c r="AA19" s="9" t="s">
        <v>31</v>
      </c>
      <c r="AB19" s="55" t="s">
        <v>31</v>
      </c>
      <c r="AC19" s="184"/>
    </row>
    <row r="20" spans="1:29" s="5" customFormat="1" ht="78.75" customHeight="1" x14ac:dyDescent="0.25">
      <c r="A20" s="88" t="s">
        <v>181</v>
      </c>
      <c r="B20" s="7" t="s">
        <v>182</v>
      </c>
      <c r="C20" s="9" t="s">
        <v>31</v>
      </c>
      <c r="D20" s="9" t="s">
        <v>31</v>
      </c>
      <c r="E20" s="9" t="s">
        <v>31</v>
      </c>
      <c r="F20" s="9" t="s">
        <v>31</v>
      </c>
      <c r="G20" s="9" t="s">
        <v>31</v>
      </c>
      <c r="H20" s="9" t="s">
        <v>31</v>
      </c>
      <c r="I20" s="9" t="s">
        <v>31</v>
      </c>
      <c r="J20" s="9" t="s">
        <v>31</v>
      </c>
      <c r="K20" s="8" t="s">
        <v>31</v>
      </c>
      <c r="L20" s="8" t="s">
        <v>31</v>
      </c>
      <c r="M20" s="8" t="s">
        <v>31</v>
      </c>
      <c r="N20" s="8" t="s">
        <v>31</v>
      </c>
      <c r="O20" s="61">
        <v>10</v>
      </c>
      <c r="P20" s="61" t="s">
        <v>712</v>
      </c>
      <c r="Q20" s="61">
        <v>0.13200000000000001</v>
      </c>
      <c r="R20" s="18" t="s">
        <v>2</v>
      </c>
      <c r="S20" s="8" t="s">
        <v>117</v>
      </c>
      <c r="T20" s="65">
        <v>1428</v>
      </c>
      <c r="U20" s="9">
        <v>188.5</v>
      </c>
      <c r="V20" s="9">
        <v>1</v>
      </c>
      <c r="W20" s="9">
        <v>188.5</v>
      </c>
      <c r="X20" s="9">
        <v>210.19880426999998</v>
      </c>
      <c r="Y20" s="9" t="s">
        <v>31</v>
      </c>
      <c r="Z20" s="9" t="s">
        <v>31</v>
      </c>
      <c r="AA20" s="9" t="s">
        <v>31</v>
      </c>
      <c r="AB20" s="55" t="s">
        <v>31</v>
      </c>
      <c r="AC20" s="184"/>
    </row>
    <row r="21" spans="1:29" s="5" customFormat="1" ht="78.75" customHeight="1" x14ac:dyDescent="0.25">
      <c r="A21" s="88" t="s">
        <v>186</v>
      </c>
      <c r="B21" s="7" t="s">
        <v>187</v>
      </c>
      <c r="C21" s="9" t="s">
        <v>31</v>
      </c>
      <c r="D21" s="9" t="s">
        <v>31</v>
      </c>
      <c r="E21" s="9" t="s">
        <v>31</v>
      </c>
      <c r="F21" s="9" t="s">
        <v>31</v>
      </c>
      <c r="G21" s="9" t="s">
        <v>31</v>
      </c>
      <c r="H21" s="9" t="s">
        <v>31</v>
      </c>
      <c r="I21" s="9" t="s">
        <v>31</v>
      </c>
      <c r="J21" s="9" t="s">
        <v>31</v>
      </c>
      <c r="K21" s="8" t="s">
        <v>31</v>
      </c>
      <c r="L21" s="8" t="s">
        <v>31</v>
      </c>
      <c r="M21" s="8" t="s">
        <v>31</v>
      </c>
      <c r="N21" s="8" t="s">
        <v>31</v>
      </c>
      <c r="O21" s="61">
        <v>10</v>
      </c>
      <c r="P21" s="61" t="s">
        <v>712</v>
      </c>
      <c r="Q21" s="61">
        <v>3.5000000000000003E-2</v>
      </c>
      <c r="R21" s="18" t="s">
        <v>2</v>
      </c>
      <c r="S21" s="8" t="s">
        <v>117</v>
      </c>
      <c r="T21" s="65">
        <v>1428</v>
      </c>
      <c r="U21" s="9">
        <v>49.98</v>
      </c>
      <c r="V21" s="9">
        <v>1</v>
      </c>
      <c r="W21" s="9">
        <v>49.98</v>
      </c>
      <c r="X21" s="9">
        <v>55.733348739599997</v>
      </c>
      <c r="Y21" s="9" t="s">
        <v>31</v>
      </c>
      <c r="Z21" s="9" t="s">
        <v>31</v>
      </c>
      <c r="AA21" s="9" t="s">
        <v>31</v>
      </c>
      <c r="AB21" s="55" t="s">
        <v>31</v>
      </c>
      <c r="AC21" s="184"/>
    </row>
    <row r="22" spans="1:29" s="5" customFormat="1" ht="78.75" customHeight="1" x14ac:dyDescent="0.25">
      <c r="A22" s="88" t="s">
        <v>191</v>
      </c>
      <c r="B22" s="7" t="s">
        <v>192</v>
      </c>
      <c r="C22" s="9" t="s">
        <v>31</v>
      </c>
      <c r="D22" s="9" t="s">
        <v>31</v>
      </c>
      <c r="E22" s="9" t="s">
        <v>31</v>
      </c>
      <c r="F22" s="9" t="s">
        <v>31</v>
      </c>
      <c r="G22" s="9" t="s">
        <v>31</v>
      </c>
      <c r="H22" s="9" t="s">
        <v>31</v>
      </c>
      <c r="I22" s="9" t="s">
        <v>31</v>
      </c>
      <c r="J22" s="9" t="s">
        <v>31</v>
      </c>
      <c r="K22" s="8" t="s">
        <v>31</v>
      </c>
      <c r="L22" s="8" t="s">
        <v>31</v>
      </c>
      <c r="M22" s="8" t="s">
        <v>31</v>
      </c>
      <c r="N22" s="8" t="s">
        <v>31</v>
      </c>
      <c r="O22" s="61">
        <v>10</v>
      </c>
      <c r="P22" s="61" t="s">
        <v>711</v>
      </c>
      <c r="Q22" s="61">
        <v>0.94010000000000005</v>
      </c>
      <c r="R22" s="18" t="s">
        <v>2</v>
      </c>
      <c r="S22" s="8" t="s">
        <v>117</v>
      </c>
      <c r="T22" s="65">
        <v>1428</v>
      </c>
      <c r="U22" s="9">
        <v>1342.46</v>
      </c>
      <c r="V22" s="9">
        <v>1</v>
      </c>
      <c r="W22" s="9">
        <v>1342.46</v>
      </c>
      <c r="X22" s="9">
        <v>1496.9946248292001</v>
      </c>
      <c r="Y22" s="9" t="s">
        <v>31</v>
      </c>
      <c r="Z22" s="9" t="s">
        <v>31</v>
      </c>
      <c r="AA22" s="9" t="s">
        <v>31</v>
      </c>
      <c r="AB22" s="55" t="s">
        <v>31</v>
      </c>
      <c r="AC22" s="184"/>
    </row>
    <row r="23" spans="1:29" s="5" customFormat="1" ht="78.75" customHeight="1" x14ac:dyDescent="0.25">
      <c r="A23" s="88" t="s">
        <v>196</v>
      </c>
      <c r="B23" s="7" t="s">
        <v>197</v>
      </c>
      <c r="C23" s="9" t="s">
        <v>31</v>
      </c>
      <c r="D23" s="9" t="s">
        <v>31</v>
      </c>
      <c r="E23" s="9" t="s">
        <v>31</v>
      </c>
      <c r="F23" s="9" t="s">
        <v>31</v>
      </c>
      <c r="G23" s="9" t="s">
        <v>31</v>
      </c>
      <c r="H23" s="9" t="s">
        <v>31</v>
      </c>
      <c r="I23" s="9" t="s">
        <v>31</v>
      </c>
      <c r="J23" s="9" t="s">
        <v>31</v>
      </c>
      <c r="K23" s="8" t="s">
        <v>31</v>
      </c>
      <c r="L23" s="8" t="s">
        <v>31</v>
      </c>
      <c r="M23" s="8" t="s">
        <v>31</v>
      </c>
      <c r="N23" s="8" t="s">
        <v>31</v>
      </c>
      <c r="O23" s="61">
        <v>6</v>
      </c>
      <c r="P23" s="61" t="s">
        <v>712</v>
      </c>
      <c r="Q23" s="61">
        <v>1.722</v>
      </c>
      <c r="R23" s="18" t="s">
        <v>2</v>
      </c>
      <c r="S23" s="8" t="s">
        <v>117</v>
      </c>
      <c r="T23" s="65">
        <v>1428</v>
      </c>
      <c r="U23" s="9">
        <v>2459.02</v>
      </c>
      <c r="V23" s="9">
        <v>1</v>
      </c>
      <c r="W23" s="9">
        <v>2459.02</v>
      </c>
      <c r="X23" s="9">
        <v>2742.0852184403998</v>
      </c>
      <c r="Y23" s="9" t="s">
        <v>31</v>
      </c>
      <c r="Z23" s="9" t="s">
        <v>31</v>
      </c>
      <c r="AA23" s="9" t="s">
        <v>31</v>
      </c>
      <c r="AB23" s="55" t="s">
        <v>31</v>
      </c>
      <c r="AC23" s="184"/>
    </row>
    <row r="24" spans="1:29" s="5" customFormat="1" ht="198" customHeight="1" x14ac:dyDescent="0.25">
      <c r="A24" s="88" t="s">
        <v>203</v>
      </c>
      <c r="B24" s="7" t="s">
        <v>204</v>
      </c>
      <c r="C24" s="9" t="s">
        <v>31</v>
      </c>
      <c r="D24" s="9" t="s">
        <v>31</v>
      </c>
      <c r="E24" s="9" t="s">
        <v>31</v>
      </c>
      <c r="F24" s="9" t="s">
        <v>31</v>
      </c>
      <c r="G24" s="9" t="s">
        <v>31</v>
      </c>
      <c r="H24" s="9" t="s">
        <v>31</v>
      </c>
      <c r="I24" s="9" t="s">
        <v>31</v>
      </c>
      <c r="J24" s="9" t="s">
        <v>31</v>
      </c>
      <c r="K24" s="8" t="s">
        <v>31</v>
      </c>
      <c r="L24" s="8" t="s">
        <v>31</v>
      </c>
      <c r="M24" s="8" t="s">
        <v>31</v>
      </c>
      <c r="N24" s="8" t="s">
        <v>31</v>
      </c>
      <c r="O24" s="61">
        <v>6</v>
      </c>
      <c r="P24" s="61" t="s">
        <v>31</v>
      </c>
      <c r="Q24" s="61" t="s">
        <v>31</v>
      </c>
      <c r="R24" s="61" t="s">
        <v>31</v>
      </c>
      <c r="S24" s="61" t="s">
        <v>31</v>
      </c>
      <c r="T24" s="61" t="s">
        <v>31</v>
      </c>
      <c r="U24" s="61" t="s">
        <v>31</v>
      </c>
      <c r="V24" s="9">
        <v>1</v>
      </c>
      <c r="W24" s="61" t="s">
        <v>31</v>
      </c>
      <c r="X24" s="61" t="s">
        <v>31</v>
      </c>
      <c r="Y24" s="61" t="s">
        <v>31</v>
      </c>
      <c r="Z24" s="61" t="s">
        <v>31</v>
      </c>
      <c r="AA24" s="61" t="s">
        <v>31</v>
      </c>
      <c r="AB24" s="56" t="s">
        <v>31</v>
      </c>
      <c r="AC24" s="184"/>
    </row>
    <row r="25" spans="1:29" s="5" customFormat="1" ht="43.5" customHeight="1" x14ac:dyDescent="0.25">
      <c r="A25" s="88" t="s">
        <v>234</v>
      </c>
      <c r="B25" s="7" t="s">
        <v>235</v>
      </c>
      <c r="C25" s="9" t="s">
        <v>31</v>
      </c>
      <c r="D25" s="9" t="s">
        <v>31</v>
      </c>
      <c r="E25" s="9" t="s">
        <v>31</v>
      </c>
      <c r="F25" s="9" t="s">
        <v>31</v>
      </c>
      <c r="G25" s="9" t="s">
        <v>31</v>
      </c>
      <c r="H25" s="9" t="s">
        <v>31</v>
      </c>
      <c r="I25" s="9" t="s">
        <v>31</v>
      </c>
      <c r="J25" s="9" t="s">
        <v>31</v>
      </c>
      <c r="K25" s="8" t="s">
        <v>31</v>
      </c>
      <c r="L25" s="8" t="s">
        <v>31</v>
      </c>
      <c r="M25" s="8" t="s">
        <v>31</v>
      </c>
      <c r="N25" s="8" t="s">
        <v>31</v>
      </c>
      <c r="O25" s="61">
        <v>0.4</v>
      </c>
      <c r="P25" s="61" t="s">
        <v>710</v>
      </c>
      <c r="Q25" s="61">
        <v>0.5</v>
      </c>
      <c r="R25" s="18" t="s">
        <v>2</v>
      </c>
      <c r="S25" s="8" t="s">
        <v>106</v>
      </c>
      <c r="T25" s="61">
        <v>496</v>
      </c>
      <c r="U25" s="61">
        <v>248</v>
      </c>
      <c r="V25" s="9">
        <v>1</v>
      </c>
      <c r="W25" s="9">
        <v>248</v>
      </c>
      <c r="X25" s="9">
        <v>276.54802896000001</v>
      </c>
      <c r="Y25" s="9" t="s">
        <v>31</v>
      </c>
      <c r="Z25" s="9" t="s">
        <v>31</v>
      </c>
      <c r="AA25" s="9" t="s">
        <v>31</v>
      </c>
      <c r="AB25" s="55" t="s">
        <v>31</v>
      </c>
      <c r="AC25" s="184"/>
    </row>
    <row r="26" spans="1:29" s="5" customFormat="1" ht="54.75" customHeight="1" x14ac:dyDescent="0.25">
      <c r="A26" s="88" t="s">
        <v>236</v>
      </c>
      <c r="B26" s="7" t="s">
        <v>666</v>
      </c>
      <c r="C26" s="61">
        <v>0.4</v>
      </c>
      <c r="D26" s="16" t="s">
        <v>31</v>
      </c>
      <c r="E26" s="61">
        <v>14</v>
      </c>
      <c r="F26" s="61" t="s">
        <v>7</v>
      </c>
      <c r="G26" s="9" t="s">
        <v>31</v>
      </c>
      <c r="H26" s="9" t="s">
        <v>31</v>
      </c>
      <c r="I26" s="9" t="s">
        <v>31</v>
      </c>
      <c r="J26" s="9" t="s">
        <v>31</v>
      </c>
      <c r="K26" s="8" t="s">
        <v>31</v>
      </c>
      <c r="L26" s="8" t="s">
        <v>31</v>
      </c>
      <c r="M26" s="8" t="s">
        <v>31</v>
      </c>
      <c r="N26" s="8" t="s">
        <v>31</v>
      </c>
      <c r="O26" s="61">
        <v>0.4</v>
      </c>
      <c r="P26" s="61" t="s">
        <v>710</v>
      </c>
      <c r="Q26" s="61">
        <v>7.1</v>
      </c>
      <c r="R26" s="18" t="s">
        <v>2</v>
      </c>
      <c r="S26" s="8" t="s">
        <v>106</v>
      </c>
      <c r="T26" s="61">
        <v>496</v>
      </c>
      <c r="U26" s="61">
        <v>3521.6</v>
      </c>
      <c r="V26" s="9">
        <v>1</v>
      </c>
      <c r="W26" s="9">
        <v>3521.6</v>
      </c>
      <c r="X26" s="9">
        <v>3926.9820112319999</v>
      </c>
      <c r="Y26" s="9" t="s">
        <v>31</v>
      </c>
      <c r="Z26" s="9" t="s">
        <v>31</v>
      </c>
      <c r="AA26" s="9" t="s">
        <v>31</v>
      </c>
      <c r="AB26" s="55" t="s">
        <v>31</v>
      </c>
      <c r="AC26" s="184"/>
    </row>
    <row r="27" spans="1:29" s="5" customFormat="1" ht="54" customHeight="1" x14ac:dyDescent="0.25">
      <c r="A27" s="88" t="s">
        <v>237</v>
      </c>
      <c r="B27" s="7" t="s">
        <v>667</v>
      </c>
      <c r="C27" s="105" t="s">
        <v>238</v>
      </c>
      <c r="D27" s="16" t="s">
        <v>31</v>
      </c>
      <c r="E27" s="61">
        <v>13.1</v>
      </c>
      <c r="F27" s="61" t="s">
        <v>7</v>
      </c>
      <c r="G27" s="9" t="s">
        <v>31</v>
      </c>
      <c r="H27" s="9" t="s">
        <v>31</v>
      </c>
      <c r="I27" s="9" t="s">
        <v>31</v>
      </c>
      <c r="J27" s="9" t="s">
        <v>31</v>
      </c>
      <c r="K27" s="8" t="s">
        <v>31</v>
      </c>
      <c r="L27" s="8" t="s">
        <v>31</v>
      </c>
      <c r="M27" s="8" t="s">
        <v>31</v>
      </c>
      <c r="N27" s="8" t="s">
        <v>31</v>
      </c>
      <c r="O27" s="105" t="s">
        <v>238</v>
      </c>
      <c r="P27" s="61" t="s">
        <v>710</v>
      </c>
      <c r="Q27" s="61">
        <v>10.6</v>
      </c>
      <c r="R27" s="18" t="s">
        <v>2</v>
      </c>
      <c r="S27" s="8" t="s">
        <v>117</v>
      </c>
      <c r="T27" s="61">
        <v>1428</v>
      </c>
      <c r="U27" s="61">
        <v>15136.8</v>
      </c>
      <c r="V27" s="9">
        <v>1</v>
      </c>
      <c r="W27" s="9">
        <v>15136.8</v>
      </c>
      <c r="X27" s="9">
        <v>16879.242761136</v>
      </c>
      <c r="Y27" s="9" t="s">
        <v>31</v>
      </c>
      <c r="Z27" s="9" t="s">
        <v>31</v>
      </c>
      <c r="AA27" s="9" t="s">
        <v>31</v>
      </c>
      <c r="AB27" s="55" t="s">
        <v>31</v>
      </c>
      <c r="AC27" s="184"/>
    </row>
    <row r="28" spans="1:29" s="5" customFormat="1" ht="33" customHeight="1" x14ac:dyDescent="0.25">
      <c r="A28" s="276" t="s">
        <v>241</v>
      </c>
      <c r="B28" s="274" t="s">
        <v>242</v>
      </c>
      <c r="C28" s="105">
        <v>0.4</v>
      </c>
      <c r="D28" s="16" t="s">
        <v>31</v>
      </c>
      <c r="E28" s="263">
        <v>1.9</v>
      </c>
      <c r="F28" s="263" t="s">
        <v>7</v>
      </c>
      <c r="G28" s="270" t="s">
        <v>31</v>
      </c>
      <c r="H28" s="270" t="s">
        <v>31</v>
      </c>
      <c r="I28" s="270" t="s">
        <v>31</v>
      </c>
      <c r="J28" s="270" t="s">
        <v>31</v>
      </c>
      <c r="K28" s="8" t="s">
        <v>31</v>
      </c>
      <c r="L28" s="8" t="s">
        <v>31</v>
      </c>
      <c r="M28" s="8" t="s">
        <v>31</v>
      </c>
      <c r="N28" s="8" t="s">
        <v>31</v>
      </c>
      <c r="O28" s="105">
        <v>0.4</v>
      </c>
      <c r="P28" s="263" t="s">
        <v>710</v>
      </c>
      <c r="Q28" s="61">
        <v>0.9</v>
      </c>
      <c r="R28" s="266" t="s">
        <v>2</v>
      </c>
      <c r="S28" s="8" t="s">
        <v>106</v>
      </c>
      <c r="T28" s="61">
        <v>496</v>
      </c>
      <c r="U28" s="61">
        <v>446.4</v>
      </c>
      <c r="V28" s="9">
        <v>1</v>
      </c>
      <c r="W28" s="9">
        <v>446.4</v>
      </c>
      <c r="X28" s="9">
        <v>497.78645212799995</v>
      </c>
      <c r="Y28" s="9" t="s">
        <v>31</v>
      </c>
      <c r="Z28" s="9" t="s">
        <v>31</v>
      </c>
      <c r="AA28" s="9" t="s">
        <v>31</v>
      </c>
      <c r="AB28" s="55" t="s">
        <v>31</v>
      </c>
      <c r="AC28" s="184"/>
    </row>
    <row r="29" spans="1:29" s="5" customFormat="1" ht="20.25" customHeight="1" x14ac:dyDescent="0.25">
      <c r="A29" s="277"/>
      <c r="B29" s="275"/>
      <c r="C29" s="105" t="s">
        <v>238</v>
      </c>
      <c r="D29" s="16" t="s">
        <v>31</v>
      </c>
      <c r="E29" s="264"/>
      <c r="F29" s="264"/>
      <c r="G29" s="271"/>
      <c r="H29" s="271"/>
      <c r="I29" s="271"/>
      <c r="J29" s="271"/>
      <c r="K29" s="8" t="s">
        <v>31</v>
      </c>
      <c r="L29" s="8" t="s">
        <v>31</v>
      </c>
      <c r="M29" s="8" t="s">
        <v>31</v>
      </c>
      <c r="N29" s="8" t="s">
        <v>31</v>
      </c>
      <c r="O29" s="105" t="s">
        <v>238</v>
      </c>
      <c r="P29" s="264"/>
      <c r="Q29" s="61">
        <v>1</v>
      </c>
      <c r="R29" s="267"/>
      <c r="S29" s="8" t="s">
        <v>117</v>
      </c>
      <c r="T29" s="61">
        <v>1428</v>
      </c>
      <c r="U29" s="61">
        <v>1428</v>
      </c>
      <c r="V29" s="9">
        <v>1</v>
      </c>
      <c r="W29" s="9">
        <v>1428</v>
      </c>
      <c r="X29" s="9">
        <v>1592.38139256</v>
      </c>
      <c r="Y29" s="9" t="s">
        <v>31</v>
      </c>
      <c r="Z29" s="9" t="s">
        <v>31</v>
      </c>
      <c r="AA29" s="9" t="s">
        <v>31</v>
      </c>
      <c r="AB29" s="55" t="s">
        <v>31</v>
      </c>
      <c r="AC29" s="184"/>
    </row>
    <row r="30" spans="1:29" s="5" customFormat="1" ht="54" customHeight="1" x14ac:dyDescent="0.25">
      <c r="A30" s="88" t="s">
        <v>244</v>
      </c>
      <c r="B30" s="7" t="s">
        <v>243</v>
      </c>
      <c r="C30" s="9" t="s">
        <v>31</v>
      </c>
      <c r="D30" s="9" t="s">
        <v>31</v>
      </c>
      <c r="E30" s="9" t="s">
        <v>31</v>
      </c>
      <c r="F30" s="9" t="s">
        <v>31</v>
      </c>
      <c r="G30" s="9" t="s">
        <v>31</v>
      </c>
      <c r="H30" s="9" t="s">
        <v>31</v>
      </c>
      <c r="I30" s="9" t="s">
        <v>31</v>
      </c>
      <c r="J30" s="9" t="s">
        <v>31</v>
      </c>
      <c r="K30" s="8" t="s">
        <v>31</v>
      </c>
      <c r="L30" s="8" t="s">
        <v>31</v>
      </c>
      <c r="M30" s="8" t="s">
        <v>31</v>
      </c>
      <c r="N30" s="8" t="s">
        <v>31</v>
      </c>
      <c r="O30" s="185">
        <v>10</v>
      </c>
      <c r="P30" s="61" t="s">
        <v>710</v>
      </c>
      <c r="Q30" s="61">
        <v>0.02</v>
      </c>
      <c r="R30" s="18" t="s">
        <v>2</v>
      </c>
      <c r="S30" s="8" t="s">
        <v>117</v>
      </c>
      <c r="T30" s="61">
        <v>1428</v>
      </c>
      <c r="U30" s="61">
        <v>28.56</v>
      </c>
      <c r="V30" s="9">
        <v>1</v>
      </c>
      <c r="W30" s="9">
        <v>28.56</v>
      </c>
      <c r="X30" s="9">
        <v>31.847627851199999</v>
      </c>
      <c r="Y30" s="9" t="s">
        <v>31</v>
      </c>
      <c r="Z30" s="9" t="s">
        <v>31</v>
      </c>
      <c r="AA30" s="9" t="s">
        <v>31</v>
      </c>
      <c r="AB30" s="55" t="s">
        <v>31</v>
      </c>
      <c r="AC30" s="184"/>
    </row>
    <row r="31" spans="1:29" s="74" customFormat="1" ht="48.75" customHeight="1" x14ac:dyDescent="0.25">
      <c r="A31" s="88" t="s">
        <v>154</v>
      </c>
      <c r="B31" s="7" t="s">
        <v>162</v>
      </c>
      <c r="C31" s="61" t="s">
        <v>31</v>
      </c>
      <c r="D31" s="61" t="s">
        <v>31</v>
      </c>
      <c r="E31" s="61" t="s">
        <v>31</v>
      </c>
      <c r="F31" s="61" t="s">
        <v>31</v>
      </c>
      <c r="G31" s="61" t="s">
        <v>31</v>
      </c>
      <c r="H31" s="61" t="s">
        <v>31</v>
      </c>
      <c r="I31" s="61" t="s">
        <v>31</v>
      </c>
      <c r="J31" s="61" t="s">
        <v>31</v>
      </c>
      <c r="K31" s="61" t="s">
        <v>31</v>
      </c>
      <c r="L31" s="61" t="s">
        <v>31</v>
      </c>
      <c r="M31" s="61" t="s">
        <v>31</v>
      </c>
      <c r="N31" s="61" t="s">
        <v>31</v>
      </c>
      <c r="O31" s="61" t="s">
        <v>31</v>
      </c>
      <c r="P31" s="61" t="s">
        <v>31</v>
      </c>
      <c r="Q31" s="61" t="s">
        <v>31</v>
      </c>
      <c r="R31" s="61" t="s">
        <v>31</v>
      </c>
      <c r="S31" s="61" t="s">
        <v>31</v>
      </c>
      <c r="T31" s="61" t="s">
        <v>31</v>
      </c>
      <c r="U31" s="61" t="s">
        <v>31</v>
      </c>
      <c r="V31" s="61" t="s">
        <v>31</v>
      </c>
      <c r="W31" s="61" t="s">
        <v>31</v>
      </c>
      <c r="X31" s="61" t="s">
        <v>31</v>
      </c>
      <c r="Y31" s="61" t="s">
        <v>31</v>
      </c>
      <c r="Z31" s="61" t="s">
        <v>31</v>
      </c>
      <c r="AA31" s="61" t="s">
        <v>31</v>
      </c>
      <c r="AB31" s="56" t="s">
        <v>31</v>
      </c>
      <c r="AC31" s="184" t="s">
        <v>31</v>
      </c>
    </row>
    <row r="32" spans="1:29" s="74" customFormat="1" ht="55.5" customHeight="1" x14ac:dyDescent="0.25">
      <c r="A32" s="88" t="s">
        <v>21</v>
      </c>
      <c r="B32" s="6" t="s">
        <v>131</v>
      </c>
      <c r="C32" s="61" t="s">
        <v>31</v>
      </c>
      <c r="D32" s="61" t="s">
        <v>31</v>
      </c>
      <c r="E32" s="61" t="s">
        <v>31</v>
      </c>
      <c r="F32" s="61" t="s">
        <v>31</v>
      </c>
      <c r="G32" s="61" t="s">
        <v>31</v>
      </c>
      <c r="H32" s="61" t="s">
        <v>31</v>
      </c>
      <c r="I32" s="61" t="s">
        <v>31</v>
      </c>
      <c r="J32" s="61" t="s">
        <v>31</v>
      </c>
      <c r="K32" s="8" t="s">
        <v>31</v>
      </c>
      <c r="L32" s="8" t="s">
        <v>31</v>
      </c>
      <c r="M32" s="8" t="s">
        <v>31</v>
      </c>
      <c r="N32" s="8" t="s">
        <v>31</v>
      </c>
      <c r="O32" s="61">
        <v>10</v>
      </c>
      <c r="P32" s="61" t="s">
        <v>155</v>
      </c>
      <c r="Q32" s="61">
        <v>0.34350000000000003</v>
      </c>
      <c r="R32" s="61" t="s">
        <v>7</v>
      </c>
      <c r="S32" s="8" t="s">
        <v>156</v>
      </c>
      <c r="T32" s="65">
        <v>15329</v>
      </c>
      <c r="U32" s="9">
        <v>5265.5115000000005</v>
      </c>
      <c r="V32" s="16">
        <v>1.02</v>
      </c>
      <c r="W32" s="9">
        <v>5370.82</v>
      </c>
      <c r="X32" s="9">
        <v>5989.0713100763996</v>
      </c>
      <c r="Y32" s="9" t="s">
        <v>31</v>
      </c>
      <c r="Z32" s="9" t="s">
        <v>31</v>
      </c>
      <c r="AA32" s="9" t="s">
        <v>31</v>
      </c>
      <c r="AB32" s="55" t="s">
        <v>31</v>
      </c>
      <c r="AC32" s="93"/>
    </row>
    <row r="33" spans="1:29" s="74" customFormat="1" ht="55.5" customHeight="1" x14ac:dyDescent="0.25">
      <c r="A33" s="88" t="s">
        <v>22</v>
      </c>
      <c r="B33" s="6" t="s">
        <v>133</v>
      </c>
      <c r="C33" s="61" t="s">
        <v>31</v>
      </c>
      <c r="D33" s="61" t="s">
        <v>31</v>
      </c>
      <c r="E33" s="61" t="s">
        <v>31</v>
      </c>
      <c r="F33" s="61" t="s">
        <v>31</v>
      </c>
      <c r="G33" s="61" t="s">
        <v>31</v>
      </c>
      <c r="H33" s="61" t="s">
        <v>31</v>
      </c>
      <c r="I33" s="61" t="s">
        <v>31</v>
      </c>
      <c r="J33" s="61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61">
        <v>10</v>
      </c>
      <c r="P33" s="61" t="s">
        <v>155</v>
      </c>
      <c r="Q33" s="61">
        <v>0.58850000000000002</v>
      </c>
      <c r="R33" s="61" t="s">
        <v>7</v>
      </c>
      <c r="S33" s="8" t="s">
        <v>156</v>
      </c>
      <c r="T33" s="65">
        <v>15329</v>
      </c>
      <c r="U33" s="9">
        <v>9021.1165000000001</v>
      </c>
      <c r="V33" s="16">
        <v>1.02</v>
      </c>
      <c r="W33" s="9">
        <v>9201.5400000000009</v>
      </c>
      <c r="X33" s="9">
        <v>10260.7570580508</v>
      </c>
      <c r="Y33" s="9" t="s">
        <v>31</v>
      </c>
      <c r="Z33" s="9" t="s">
        <v>31</v>
      </c>
      <c r="AA33" s="9" t="s">
        <v>31</v>
      </c>
      <c r="AB33" s="55" t="s">
        <v>31</v>
      </c>
      <c r="AC33" s="93"/>
    </row>
    <row r="34" spans="1:29" s="74" customFormat="1" ht="55.5" customHeight="1" x14ac:dyDescent="0.25">
      <c r="A34" s="88" t="s">
        <v>51</v>
      </c>
      <c r="B34" s="6" t="s">
        <v>134</v>
      </c>
      <c r="C34" s="61" t="s">
        <v>31</v>
      </c>
      <c r="D34" s="61" t="s">
        <v>31</v>
      </c>
      <c r="E34" s="61" t="s">
        <v>31</v>
      </c>
      <c r="F34" s="61" t="s">
        <v>31</v>
      </c>
      <c r="G34" s="61" t="s">
        <v>31</v>
      </c>
      <c r="H34" s="61" t="s">
        <v>31</v>
      </c>
      <c r="I34" s="61" t="s">
        <v>31</v>
      </c>
      <c r="J34" s="61" t="s">
        <v>31</v>
      </c>
      <c r="K34" s="8" t="s">
        <v>31</v>
      </c>
      <c r="L34" s="8" t="s">
        <v>31</v>
      </c>
      <c r="M34" s="8" t="s">
        <v>31</v>
      </c>
      <c r="N34" s="8" t="s">
        <v>31</v>
      </c>
      <c r="O34" s="61" t="s">
        <v>31</v>
      </c>
      <c r="P34" s="61" t="s">
        <v>31</v>
      </c>
      <c r="Q34" s="61" t="s">
        <v>31</v>
      </c>
      <c r="R34" s="61" t="s">
        <v>31</v>
      </c>
      <c r="S34" s="61" t="s">
        <v>31</v>
      </c>
      <c r="T34" s="61" t="s">
        <v>31</v>
      </c>
      <c r="U34" s="61" t="s">
        <v>31</v>
      </c>
      <c r="V34" s="16">
        <v>1.02</v>
      </c>
      <c r="W34" s="9" t="s">
        <v>31</v>
      </c>
      <c r="X34" s="9">
        <v>0</v>
      </c>
      <c r="Y34" s="9" t="s">
        <v>31</v>
      </c>
      <c r="Z34" s="9" t="s">
        <v>31</v>
      </c>
      <c r="AA34" s="9" t="s">
        <v>31</v>
      </c>
      <c r="AB34" s="55" t="s">
        <v>31</v>
      </c>
      <c r="AC34" s="93"/>
    </row>
    <row r="35" spans="1:29" s="74" customFormat="1" ht="55.5" customHeight="1" x14ac:dyDescent="0.25">
      <c r="A35" s="88" t="s">
        <v>56</v>
      </c>
      <c r="B35" s="6" t="s">
        <v>139</v>
      </c>
      <c r="C35" s="61" t="s">
        <v>31</v>
      </c>
      <c r="D35" s="61" t="s">
        <v>31</v>
      </c>
      <c r="E35" s="61" t="s">
        <v>31</v>
      </c>
      <c r="F35" s="61" t="s">
        <v>31</v>
      </c>
      <c r="G35" s="61" t="s">
        <v>31</v>
      </c>
      <c r="H35" s="61" t="s">
        <v>31</v>
      </c>
      <c r="I35" s="61" t="s">
        <v>31</v>
      </c>
      <c r="J35" s="61" t="s">
        <v>31</v>
      </c>
      <c r="K35" s="8" t="s">
        <v>31</v>
      </c>
      <c r="L35" s="8" t="s">
        <v>31</v>
      </c>
      <c r="M35" s="8" t="s">
        <v>31</v>
      </c>
      <c r="N35" s="8" t="s">
        <v>31</v>
      </c>
      <c r="O35" s="61">
        <v>10</v>
      </c>
      <c r="P35" s="61" t="s">
        <v>155</v>
      </c>
      <c r="Q35" s="61">
        <v>0.314</v>
      </c>
      <c r="R35" s="61" t="s">
        <v>7</v>
      </c>
      <c r="S35" s="8" t="s">
        <v>156</v>
      </c>
      <c r="T35" s="65">
        <v>15329</v>
      </c>
      <c r="U35" s="9">
        <v>4813.3059999999996</v>
      </c>
      <c r="V35" s="16">
        <v>1.02</v>
      </c>
      <c r="W35" s="9">
        <v>4909.57</v>
      </c>
      <c r="X35" s="9">
        <v>5474.7254296013998</v>
      </c>
      <c r="Y35" s="9" t="s">
        <v>31</v>
      </c>
      <c r="Z35" s="9" t="s">
        <v>31</v>
      </c>
      <c r="AA35" s="9" t="s">
        <v>31</v>
      </c>
      <c r="AB35" s="55" t="s">
        <v>31</v>
      </c>
      <c r="AC35" s="93"/>
    </row>
    <row r="36" spans="1:29" s="74" customFormat="1" ht="55.5" customHeight="1" x14ac:dyDescent="0.25">
      <c r="A36" s="88" t="s">
        <v>62</v>
      </c>
      <c r="B36" s="6" t="s">
        <v>142</v>
      </c>
      <c r="C36" s="61" t="s">
        <v>31</v>
      </c>
      <c r="D36" s="61" t="s">
        <v>31</v>
      </c>
      <c r="E36" s="61" t="s">
        <v>31</v>
      </c>
      <c r="F36" s="61" t="s">
        <v>31</v>
      </c>
      <c r="G36" s="61" t="s">
        <v>31</v>
      </c>
      <c r="H36" s="61" t="s">
        <v>31</v>
      </c>
      <c r="I36" s="61" t="s">
        <v>31</v>
      </c>
      <c r="J36" s="61" t="s">
        <v>31</v>
      </c>
      <c r="K36" s="8" t="s">
        <v>31</v>
      </c>
      <c r="L36" s="8" t="s">
        <v>31</v>
      </c>
      <c r="M36" s="8" t="s">
        <v>31</v>
      </c>
      <c r="N36" s="8" t="s">
        <v>31</v>
      </c>
      <c r="O36" s="61">
        <v>10</v>
      </c>
      <c r="P36" s="61" t="s">
        <v>155</v>
      </c>
      <c r="Q36" s="61">
        <v>0.23799999999999999</v>
      </c>
      <c r="R36" s="61" t="s">
        <v>7</v>
      </c>
      <c r="S36" s="8" t="s">
        <v>156</v>
      </c>
      <c r="T36" s="65">
        <v>15329</v>
      </c>
      <c r="U36" s="9">
        <v>3648.3019999999997</v>
      </c>
      <c r="V36" s="16">
        <v>1.02</v>
      </c>
      <c r="W36" s="9">
        <v>3721.27</v>
      </c>
      <c r="X36" s="9">
        <v>4149.6366279353997</v>
      </c>
      <c r="Y36" s="9" t="s">
        <v>31</v>
      </c>
      <c r="Z36" s="9" t="s">
        <v>31</v>
      </c>
      <c r="AA36" s="9" t="s">
        <v>31</v>
      </c>
      <c r="AB36" s="55" t="s">
        <v>31</v>
      </c>
      <c r="AC36" s="93"/>
    </row>
    <row r="37" spans="1:29" s="74" customFormat="1" ht="55.5" customHeight="1" x14ac:dyDescent="0.25">
      <c r="A37" s="88" t="s">
        <v>164</v>
      </c>
      <c r="B37" s="6" t="s">
        <v>144</v>
      </c>
      <c r="C37" s="61" t="s">
        <v>31</v>
      </c>
      <c r="D37" s="61" t="s">
        <v>31</v>
      </c>
      <c r="E37" s="61" t="s">
        <v>31</v>
      </c>
      <c r="F37" s="61" t="s">
        <v>31</v>
      </c>
      <c r="G37" s="61" t="s">
        <v>31</v>
      </c>
      <c r="H37" s="61" t="s">
        <v>31</v>
      </c>
      <c r="I37" s="61" t="s">
        <v>31</v>
      </c>
      <c r="J37" s="61" t="s">
        <v>31</v>
      </c>
      <c r="K37" s="8" t="s">
        <v>31</v>
      </c>
      <c r="L37" s="8" t="s">
        <v>31</v>
      </c>
      <c r="M37" s="8" t="s">
        <v>31</v>
      </c>
      <c r="N37" s="8" t="s">
        <v>31</v>
      </c>
      <c r="O37" s="61">
        <v>10</v>
      </c>
      <c r="P37" s="61" t="s">
        <v>167</v>
      </c>
      <c r="Q37" s="61">
        <v>0.38</v>
      </c>
      <c r="R37" s="61" t="s">
        <v>7</v>
      </c>
      <c r="S37" s="8" t="s">
        <v>166</v>
      </c>
      <c r="T37" s="65">
        <v>18517</v>
      </c>
      <c r="U37" s="9">
        <v>7036.46</v>
      </c>
      <c r="V37" s="16">
        <v>1.02</v>
      </c>
      <c r="W37" s="9">
        <v>7177.19</v>
      </c>
      <c r="X37" s="9">
        <v>8003.3780160137985</v>
      </c>
      <c r="Y37" s="9" t="s">
        <v>31</v>
      </c>
      <c r="Z37" s="9" t="s">
        <v>31</v>
      </c>
      <c r="AA37" s="9" t="s">
        <v>31</v>
      </c>
      <c r="AB37" s="55" t="s">
        <v>31</v>
      </c>
      <c r="AC37" s="93"/>
    </row>
    <row r="38" spans="1:29" s="74" customFormat="1" ht="55.5" customHeight="1" x14ac:dyDescent="0.25">
      <c r="A38" s="88" t="s">
        <v>168</v>
      </c>
      <c r="B38" s="6" t="s">
        <v>147</v>
      </c>
      <c r="C38" s="61" t="s">
        <v>31</v>
      </c>
      <c r="D38" s="61" t="s">
        <v>31</v>
      </c>
      <c r="E38" s="61" t="s">
        <v>31</v>
      </c>
      <c r="F38" s="61" t="s">
        <v>31</v>
      </c>
      <c r="G38" s="61" t="s">
        <v>31</v>
      </c>
      <c r="H38" s="61" t="s">
        <v>31</v>
      </c>
      <c r="I38" s="61" t="s">
        <v>31</v>
      </c>
      <c r="J38" s="61" t="s">
        <v>31</v>
      </c>
      <c r="K38" s="8" t="s">
        <v>31</v>
      </c>
      <c r="L38" s="8" t="s">
        <v>31</v>
      </c>
      <c r="M38" s="8" t="s">
        <v>31</v>
      </c>
      <c r="N38" s="8" t="s">
        <v>31</v>
      </c>
      <c r="O38" s="61">
        <v>10</v>
      </c>
      <c r="P38" s="61" t="s">
        <v>167</v>
      </c>
      <c r="Q38" s="61">
        <v>0.25</v>
      </c>
      <c r="R38" s="61" t="s">
        <v>7</v>
      </c>
      <c r="S38" s="8" t="s">
        <v>166</v>
      </c>
      <c r="T38" s="65">
        <v>18517</v>
      </c>
      <c r="U38" s="9">
        <v>4629.25</v>
      </c>
      <c r="V38" s="16">
        <v>1.02</v>
      </c>
      <c r="W38" s="9">
        <v>4721.84</v>
      </c>
      <c r="X38" s="9">
        <v>5265.3852623568</v>
      </c>
      <c r="Y38" s="9" t="s">
        <v>31</v>
      </c>
      <c r="Z38" s="9" t="s">
        <v>31</v>
      </c>
      <c r="AA38" s="9" t="s">
        <v>31</v>
      </c>
      <c r="AB38" s="55" t="s">
        <v>31</v>
      </c>
      <c r="AC38" s="93"/>
    </row>
    <row r="39" spans="1:29" s="74" customFormat="1" ht="55.5" customHeight="1" x14ac:dyDescent="0.25">
      <c r="A39" s="88" t="s">
        <v>170</v>
      </c>
      <c r="B39" s="6" t="s">
        <v>149</v>
      </c>
      <c r="C39" s="61" t="s">
        <v>31</v>
      </c>
      <c r="D39" s="61" t="s">
        <v>31</v>
      </c>
      <c r="E39" s="61" t="s">
        <v>31</v>
      </c>
      <c r="F39" s="61" t="s">
        <v>31</v>
      </c>
      <c r="G39" s="61" t="s">
        <v>31</v>
      </c>
      <c r="H39" s="61" t="s">
        <v>31</v>
      </c>
      <c r="I39" s="61" t="s">
        <v>31</v>
      </c>
      <c r="J39" s="61" t="s">
        <v>31</v>
      </c>
      <c r="K39" s="8" t="s">
        <v>31</v>
      </c>
      <c r="L39" s="8" t="s">
        <v>31</v>
      </c>
      <c r="M39" s="8" t="s">
        <v>31</v>
      </c>
      <c r="N39" s="8" t="s">
        <v>31</v>
      </c>
      <c r="O39" s="61">
        <v>6</v>
      </c>
      <c r="P39" s="61" t="s">
        <v>155</v>
      </c>
      <c r="Q39" s="61">
        <v>0.28749999999999998</v>
      </c>
      <c r="R39" s="61" t="s">
        <v>7</v>
      </c>
      <c r="S39" s="8" t="s">
        <v>156</v>
      </c>
      <c r="T39" s="65">
        <v>15329</v>
      </c>
      <c r="U39" s="9">
        <v>4407.0874999999996</v>
      </c>
      <c r="V39" s="16">
        <v>1.02</v>
      </c>
      <c r="W39" s="9">
        <v>4495.2299999999996</v>
      </c>
      <c r="X39" s="9">
        <v>5012.6895008945985</v>
      </c>
      <c r="Y39" s="9" t="s">
        <v>31</v>
      </c>
      <c r="Z39" s="9" t="s">
        <v>31</v>
      </c>
      <c r="AA39" s="9" t="s">
        <v>31</v>
      </c>
      <c r="AB39" s="55" t="s">
        <v>31</v>
      </c>
      <c r="AC39" s="93"/>
    </row>
    <row r="40" spans="1:29" s="74" customFormat="1" ht="55.5" customHeight="1" x14ac:dyDescent="0.25">
      <c r="A40" s="88" t="s">
        <v>172</v>
      </c>
      <c r="B40" s="6" t="s">
        <v>152</v>
      </c>
      <c r="C40" s="61" t="s">
        <v>31</v>
      </c>
      <c r="D40" s="61" t="s">
        <v>31</v>
      </c>
      <c r="E40" s="61" t="s">
        <v>31</v>
      </c>
      <c r="F40" s="61" t="s">
        <v>31</v>
      </c>
      <c r="G40" s="61" t="s">
        <v>31</v>
      </c>
      <c r="H40" s="61" t="s">
        <v>31</v>
      </c>
      <c r="I40" s="61" t="s">
        <v>31</v>
      </c>
      <c r="J40" s="61" t="s">
        <v>31</v>
      </c>
      <c r="K40" s="8" t="s">
        <v>31</v>
      </c>
      <c r="L40" s="8" t="s">
        <v>31</v>
      </c>
      <c r="M40" s="8" t="s">
        <v>31</v>
      </c>
      <c r="N40" s="8" t="s">
        <v>31</v>
      </c>
      <c r="O40" s="61">
        <v>10</v>
      </c>
      <c r="P40" s="61" t="s">
        <v>167</v>
      </c>
      <c r="Q40" s="61">
        <v>0.21</v>
      </c>
      <c r="R40" s="61" t="s">
        <v>7</v>
      </c>
      <c r="S40" s="8" t="s">
        <v>166</v>
      </c>
      <c r="T40" s="65">
        <v>18517</v>
      </c>
      <c r="U40" s="9">
        <v>3888.5699999999997</v>
      </c>
      <c r="V40" s="16">
        <v>1.02</v>
      </c>
      <c r="W40" s="9">
        <v>3966.34</v>
      </c>
      <c r="X40" s="9">
        <v>4422.9173757468006</v>
      </c>
      <c r="Y40" s="9" t="s">
        <v>31</v>
      </c>
      <c r="Z40" s="9" t="s">
        <v>31</v>
      </c>
      <c r="AA40" s="9" t="s">
        <v>31</v>
      </c>
      <c r="AB40" s="55" t="s">
        <v>31</v>
      </c>
      <c r="AC40" s="93"/>
    </row>
    <row r="41" spans="1:29" s="74" customFormat="1" ht="55.5" customHeight="1" x14ac:dyDescent="0.25">
      <c r="A41" s="88" t="s">
        <v>176</v>
      </c>
      <c r="B41" s="6" t="s">
        <v>175</v>
      </c>
      <c r="C41" s="61" t="s">
        <v>31</v>
      </c>
      <c r="D41" s="61" t="s">
        <v>31</v>
      </c>
      <c r="E41" s="61" t="s">
        <v>31</v>
      </c>
      <c r="F41" s="61" t="s">
        <v>31</v>
      </c>
      <c r="G41" s="61" t="s">
        <v>31</v>
      </c>
      <c r="H41" s="61" t="s">
        <v>31</v>
      </c>
      <c r="I41" s="61" t="s">
        <v>31</v>
      </c>
      <c r="J41" s="61" t="s">
        <v>31</v>
      </c>
      <c r="K41" s="8" t="s">
        <v>31</v>
      </c>
      <c r="L41" s="8" t="s">
        <v>31</v>
      </c>
      <c r="M41" s="8" t="s">
        <v>31</v>
      </c>
      <c r="N41" s="8" t="s">
        <v>31</v>
      </c>
      <c r="O41" s="61">
        <v>10</v>
      </c>
      <c r="P41" s="61" t="s">
        <v>177</v>
      </c>
      <c r="Q41" s="61">
        <v>0.42099999999999999</v>
      </c>
      <c r="R41" s="61" t="s">
        <v>7</v>
      </c>
      <c r="S41" s="8" t="s">
        <v>178</v>
      </c>
      <c r="T41" s="65">
        <v>23088</v>
      </c>
      <c r="U41" s="9">
        <v>9720.0479999999989</v>
      </c>
      <c r="V41" s="16">
        <v>1.02</v>
      </c>
      <c r="W41" s="9">
        <v>9914.4500000000007</v>
      </c>
      <c r="X41" s="9">
        <v>11055.732281139002</v>
      </c>
      <c r="Y41" s="9" t="s">
        <v>31</v>
      </c>
      <c r="Z41" s="9" t="s">
        <v>31</v>
      </c>
      <c r="AA41" s="9" t="s">
        <v>31</v>
      </c>
      <c r="AB41" s="55" t="s">
        <v>31</v>
      </c>
      <c r="AC41" s="93"/>
    </row>
    <row r="42" spans="1:29" s="74" customFormat="1" ht="55.5" customHeight="1" x14ac:dyDescent="0.25">
      <c r="A42" s="88" t="s">
        <v>183</v>
      </c>
      <c r="B42" s="6" t="s">
        <v>182</v>
      </c>
      <c r="C42" s="61" t="s">
        <v>31</v>
      </c>
      <c r="D42" s="61" t="s">
        <v>31</v>
      </c>
      <c r="E42" s="61" t="s">
        <v>31</v>
      </c>
      <c r="F42" s="61" t="s">
        <v>31</v>
      </c>
      <c r="G42" s="61" t="s">
        <v>31</v>
      </c>
      <c r="H42" s="61" t="s">
        <v>31</v>
      </c>
      <c r="I42" s="61" t="s">
        <v>31</v>
      </c>
      <c r="J42" s="61" t="s">
        <v>31</v>
      </c>
      <c r="K42" s="8" t="s">
        <v>31</v>
      </c>
      <c r="L42" s="8" t="s">
        <v>31</v>
      </c>
      <c r="M42" s="8" t="s">
        <v>31</v>
      </c>
      <c r="N42" s="8" t="s">
        <v>31</v>
      </c>
      <c r="O42" s="61">
        <v>10</v>
      </c>
      <c r="P42" s="61" t="s">
        <v>177</v>
      </c>
      <c r="Q42" s="61">
        <v>0.13400000000000001</v>
      </c>
      <c r="R42" s="61" t="s">
        <v>7</v>
      </c>
      <c r="S42" s="8" t="s">
        <v>178</v>
      </c>
      <c r="T42" s="65">
        <v>23088</v>
      </c>
      <c r="U42" s="9">
        <v>3093.7920000000004</v>
      </c>
      <c r="V42" s="16">
        <v>1.02</v>
      </c>
      <c r="W42" s="9">
        <v>3155.67</v>
      </c>
      <c r="X42" s="9">
        <v>3518.9287038234002</v>
      </c>
      <c r="Y42" s="9" t="s">
        <v>31</v>
      </c>
      <c r="Z42" s="9" t="s">
        <v>31</v>
      </c>
      <c r="AA42" s="9" t="s">
        <v>31</v>
      </c>
      <c r="AB42" s="55" t="s">
        <v>31</v>
      </c>
      <c r="AC42" s="93"/>
    </row>
    <row r="43" spans="1:29" s="74" customFormat="1" ht="55.5" customHeight="1" x14ac:dyDescent="0.25">
      <c r="A43" s="88" t="s">
        <v>188</v>
      </c>
      <c r="B43" s="6" t="s">
        <v>187</v>
      </c>
      <c r="C43" s="61" t="s">
        <v>31</v>
      </c>
      <c r="D43" s="61" t="s">
        <v>31</v>
      </c>
      <c r="E43" s="61" t="s">
        <v>31</v>
      </c>
      <c r="F43" s="61" t="s">
        <v>31</v>
      </c>
      <c r="G43" s="61" t="s">
        <v>31</v>
      </c>
      <c r="H43" s="61" t="s">
        <v>31</v>
      </c>
      <c r="I43" s="61" t="s">
        <v>31</v>
      </c>
      <c r="J43" s="61" t="s">
        <v>31</v>
      </c>
      <c r="K43" s="8" t="s">
        <v>31</v>
      </c>
      <c r="L43" s="8" t="s">
        <v>31</v>
      </c>
      <c r="M43" s="8" t="s">
        <v>31</v>
      </c>
      <c r="N43" s="8" t="s">
        <v>31</v>
      </c>
      <c r="O43" s="61">
        <v>10</v>
      </c>
      <c r="P43" s="61" t="s">
        <v>177</v>
      </c>
      <c r="Q43" s="61">
        <v>0.26800000000000002</v>
      </c>
      <c r="R43" s="61" t="s">
        <v>7</v>
      </c>
      <c r="S43" s="8" t="s">
        <v>178</v>
      </c>
      <c r="T43" s="65">
        <v>23088</v>
      </c>
      <c r="U43" s="9">
        <v>6187.5840000000007</v>
      </c>
      <c r="V43" s="16">
        <v>1.02</v>
      </c>
      <c r="W43" s="9">
        <v>6311.34</v>
      </c>
      <c r="X43" s="9">
        <v>7037.8574076468003</v>
      </c>
      <c r="Y43" s="9" t="s">
        <v>31</v>
      </c>
      <c r="Z43" s="9" t="s">
        <v>31</v>
      </c>
      <c r="AA43" s="9" t="s">
        <v>31</v>
      </c>
      <c r="AB43" s="55" t="s">
        <v>31</v>
      </c>
      <c r="AC43" s="93"/>
    </row>
    <row r="44" spans="1:29" s="74" customFormat="1" ht="55.5" customHeight="1" x14ac:dyDescent="0.25">
      <c r="A44" s="88" t="s">
        <v>193</v>
      </c>
      <c r="B44" s="6" t="s">
        <v>192</v>
      </c>
      <c r="C44" s="61" t="s">
        <v>31</v>
      </c>
      <c r="D44" s="61" t="s">
        <v>31</v>
      </c>
      <c r="E44" s="61" t="s">
        <v>31</v>
      </c>
      <c r="F44" s="61" t="s">
        <v>31</v>
      </c>
      <c r="G44" s="61" t="s">
        <v>31</v>
      </c>
      <c r="H44" s="61" t="s">
        <v>31</v>
      </c>
      <c r="I44" s="61" t="s">
        <v>31</v>
      </c>
      <c r="J44" s="61" t="s">
        <v>31</v>
      </c>
      <c r="K44" s="8" t="s">
        <v>31</v>
      </c>
      <c r="L44" s="8" t="s">
        <v>31</v>
      </c>
      <c r="M44" s="8" t="s">
        <v>31</v>
      </c>
      <c r="N44" s="8" t="s">
        <v>31</v>
      </c>
      <c r="O44" s="61">
        <v>10</v>
      </c>
      <c r="P44" s="61" t="s">
        <v>155</v>
      </c>
      <c r="Q44" s="61">
        <v>0.35899999999999999</v>
      </c>
      <c r="R44" s="61" t="s">
        <v>7</v>
      </c>
      <c r="S44" s="8" t="s">
        <v>156</v>
      </c>
      <c r="T44" s="65">
        <v>15329</v>
      </c>
      <c r="U44" s="9">
        <v>5503.1109999999999</v>
      </c>
      <c r="V44" s="16">
        <v>1.02</v>
      </c>
      <c r="W44" s="9">
        <v>5613.17</v>
      </c>
      <c r="X44" s="9">
        <v>6259.3189504733991</v>
      </c>
      <c r="Y44" s="9" t="s">
        <v>31</v>
      </c>
      <c r="Z44" s="9" t="s">
        <v>31</v>
      </c>
      <c r="AA44" s="9" t="s">
        <v>31</v>
      </c>
      <c r="AB44" s="55" t="s">
        <v>31</v>
      </c>
      <c r="AC44" s="93"/>
    </row>
    <row r="45" spans="1:29" s="74" customFormat="1" ht="72" customHeight="1" x14ac:dyDescent="0.25">
      <c r="A45" s="88" t="s">
        <v>198</v>
      </c>
      <c r="B45" s="6" t="s">
        <v>197</v>
      </c>
      <c r="C45" s="61" t="s">
        <v>31</v>
      </c>
      <c r="D45" s="61" t="s">
        <v>31</v>
      </c>
      <c r="E45" s="61" t="s">
        <v>31</v>
      </c>
      <c r="F45" s="61" t="s">
        <v>31</v>
      </c>
      <c r="G45" s="61" t="s">
        <v>31</v>
      </c>
      <c r="H45" s="61" t="s">
        <v>31</v>
      </c>
      <c r="I45" s="61" t="s">
        <v>31</v>
      </c>
      <c r="J45" s="61" t="s">
        <v>31</v>
      </c>
      <c r="K45" s="8" t="s">
        <v>31</v>
      </c>
      <c r="L45" s="8" t="s">
        <v>31</v>
      </c>
      <c r="M45" s="8" t="s">
        <v>31</v>
      </c>
      <c r="N45" s="8" t="s">
        <v>31</v>
      </c>
      <c r="O45" s="61">
        <v>6</v>
      </c>
      <c r="P45" s="61" t="s">
        <v>177</v>
      </c>
      <c r="Q45" s="61">
        <v>0.28100000000000003</v>
      </c>
      <c r="R45" s="61" t="s">
        <v>7</v>
      </c>
      <c r="S45" s="8" t="s">
        <v>178</v>
      </c>
      <c r="T45" s="65">
        <v>23088</v>
      </c>
      <c r="U45" s="9">
        <v>6487.728000000001</v>
      </c>
      <c r="V45" s="16">
        <v>1.02</v>
      </c>
      <c r="W45" s="9">
        <v>6617.48</v>
      </c>
      <c r="X45" s="9">
        <v>7379.2381075896001</v>
      </c>
      <c r="Y45" s="9" t="s">
        <v>31</v>
      </c>
      <c r="Z45" s="9" t="s">
        <v>31</v>
      </c>
      <c r="AA45" s="9" t="s">
        <v>31</v>
      </c>
      <c r="AB45" s="55" t="s">
        <v>31</v>
      </c>
      <c r="AC45" s="93"/>
    </row>
    <row r="46" spans="1:29" s="74" customFormat="1" ht="184.5" customHeight="1" x14ac:dyDescent="0.25">
      <c r="A46" s="88" t="s">
        <v>210</v>
      </c>
      <c r="B46" s="6" t="s">
        <v>204</v>
      </c>
      <c r="C46" s="61" t="s">
        <v>31</v>
      </c>
      <c r="D46" s="61" t="s">
        <v>31</v>
      </c>
      <c r="E46" s="61" t="s">
        <v>31</v>
      </c>
      <c r="F46" s="61" t="s">
        <v>31</v>
      </c>
      <c r="G46" s="61" t="s">
        <v>31</v>
      </c>
      <c r="H46" s="61" t="s">
        <v>31</v>
      </c>
      <c r="I46" s="61" t="s">
        <v>31</v>
      </c>
      <c r="J46" s="61" t="s">
        <v>31</v>
      </c>
      <c r="K46" s="8" t="s">
        <v>31</v>
      </c>
      <c r="L46" s="8" t="s">
        <v>31</v>
      </c>
      <c r="M46" s="8" t="s">
        <v>31</v>
      </c>
      <c r="N46" s="8" t="s">
        <v>31</v>
      </c>
      <c r="O46" s="61">
        <v>6</v>
      </c>
      <c r="P46" s="61" t="s">
        <v>31</v>
      </c>
      <c r="Q46" s="61" t="s">
        <v>31</v>
      </c>
      <c r="R46" s="61" t="s">
        <v>31</v>
      </c>
      <c r="S46" s="61" t="s">
        <v>31</v>
      </c>
      <c r="T46" s="61" t="s">
        <v>31</v>
      </c>
      <c r="U46" s="61" t="s">
        <v>31</v>
      </c>
      <c r="V46" s="61" t="s">
        <v>31</v>
      </c>
      <c r="W46" s="61" t="s">
        <v>31</v>
      </c>
      <c r="X46" s="61" t="s">
        <v>31</v>
      </c>
      <c r="Y46" s="9" t="s">
        <v>31</v>
      </c>
      <c r="Z46" s="9" t="s">
        <v>31</v>
      </c>
      <c r="AA46" s="9" t="s">
        <v>31</v>
      </c>
      <c r="AB46" s="55" t="s">
        <v>31</v>
      </c>
      <c r="AC46" s="93"/>
    </row>
    <row r="47" spans="1:29" s="5" customFormat="1" ht="43.5" customHeight="1" x14ac:dyDescent="0.25">
      <c r="A47" s="88" t="s">
        <v>245</v>
      </c>
      <c r="B47" s="7" t="s">
        <v>235</v>
      </c>
      <c r="C47" s="61" t="s">
        <v>31</v>
      </c>
      <c r="D47" s="61" t="s">
        <v>31</v>
      </c>
      <c r="E47" s="61" t="s">
        <v>31</v>
      </c>
      <c r="F47" s="61" t="s">
        <v>31</v>
      </c>
      <c r="G47" s="61" t="s">
        <v>31</v>
      </c>
      <c r="H47" s="61" t="s">
        <v>31</v>
      </c>
      <c r="I47" s="61" t="s">
        <v>31</v>
      </c>
      <c r="J47" s="61" t="s">
        <v>31</v>
      </c>
      <c r="K47" s="8" t="s">
        <v>31</v>
      </c>
      <c r="L47" s="8" t="s">
        <v>31</v>
      </c>
      <c r="M47" s="8" t="s">
        <v>31</v>
      </c>
      <c r="N47" s="8" t="s">
        <v>31</v>
      </c>
      <c r="O47" s="61">
        <v>0.4</v>
      </c>
      <c r="P47" s="61" t="s">
        <v>31</v>
      </c>
      <c r="Q47" s="61" t="s">
        <v>31</v>
      </c>
      <c r="R47" s="61" t="s">
        <v>31</v>
      </c>
      <c r="S47" s="61" t="s">
        <v>31</v>
      </c>
      <c r="T47" s="61" t="s">
        <v>31</v>
      </c>
      <c r="U47" s="61" t="s">
        <v>31</v>
      </c>
      <c r="V47" s="61" t="s">
        <v>31</v>
      </c>
      <c r="W47" s="61" t="s">
        <v>31</v>
      </c>
      <c r="X47" s="61" t="s">
        <v>31</v>
      </c>
      <c r="Y47" s="9" t="s">
        <v>31</v>
      </c>
      <c r="Z47" s="9" t="s">
        <v>31</v>
      </c>
      <c r="AA47" s="9" t="s">
        <v>31</v>
      </c>
      <c r="AB47" s="55" t="s">
        <v>31</v>
      </c>
      <c r="AC47" s="184"/>
    </row>
    <row r="48" spans="1:29" s="5" customFormat="1" ht="54.75" customHeight="1" x14ac:dyDescent="0.25">
      <c r="A48" s="88" t="s">
        <v>246</v>
      </c>
      <c r="B48" s="7" t="s">
        <v>239</v>
      </c>
      <c r="C48" s="61" t="s">
        <v>31</v>
      </c>
      <c r="D48" s="61" t="s">
        <v>31</v>
      </c>
      <c r="E48" s="61" t="s">
        <v>31</v>
      </c>
      <c r="F48" s="61" t="s">
        <v>31</v>
      </c>
      <c r="G48" s="61" t="s">
        <v>31</v>
      </c>
      <c r="H48" s="61" t="s">
        <v>31</v>
      </c>
      <c r="I48" s="61" t="s">
        <v>31</v>
      </c>
      <c r="J48" s="61" t="s">
        <v>31</v>
      </c>
      <c r="K48" s="8" t="s">
        <v>31</v>
      </c>
      <c r="L48" s="8" t="s">
        <v>31</v>
      </c>
      <c r="M48" s="8" t="s">
        <v>31</v>
      </c>
      <c r="N48" s="8" t="s">
        <v>31</v>
      </c>
      <c r="O48" s="61">
        <v>0.4</v>
      </c>
      <c r="P48" s="61" t="s">
        <v>31</v>
      </c>
      <c r="Q48" s="61" t="s">
        <v>31</v>
      </c>
      <c r="R48" s="61" t="s">
        <v>31</v>
      </c>
      <c r="S48" s="61" t="s">
        <v>31</v>
      </c>
      <c r="T48" s="61" t="s">
        <v>31</v>
      </c>
      <c r="U48" s="61" t="s">
        <v>31</v>
      </c>
      <c r="V48" s="61" t="s">
        <v>31</v>
      </c>
      <c r="W48" s="61" t="s">
        <v>31</v>
      </c>
      <c r="X48" s="61" t="s">
        <v>31</v>
      </c>
      <c r="Y48" s="9" t="s">
        <v>31</v>
      </c>
      <c r="Z48" s="9" t="s">
        <v>31</v>
      </c>
      <c r="AA48" s="9" t="s">
        <v>31</v>
      </c>
      <c r="AB48" s="55" t="s">
        <v>31</v>
      </c>
      <c r="AC48" s="184"/>
    </row>
    <row r="49" spans="1:29" s="5" customFormat="1" ht="54" customHeight="1" x14ac:dyDescent="0.25">
      <c r="A49" s="88" t="s">
        <v>247</v>
      </c>
      <c r="B49" s="7" t="s">
        <v>240</v>
      </c>
      <c r="C49" s="61" t="s">
        <v>31</v>
      </c>
      <c r="D49" s="61" t="s">
        <v>31</v>
      </c>
      <c r="E49" s="61" t="s">
        <v>31</v>
      </c>
      <c r="F49" s="61" t="s">
        <v>31</v>
      </c>
      <c r="G49" s="61" t="s">
        <v>31</v>
      </c>
      <c r="H49" s="61" t="s">
        <v>31</v>
      </c>
      <c r="I49" s="61" t="s">
        <v>31</v>
      </c>
      <c r="J49" s="61" t="s">
        <v>31</v>
      </c>
      <c r="K49" s="8" t="s">
        <v>31</v>
      </c>
      <c r="L49" s="8" t="s">
        <v>31</v>
      </c>
      <c r="M49" s="8" t="s">
        <v>31</v>
      </c>
      <c r="N49" s="8" t="s">
        <v>31</v>
      </c>
      <c r="O49" s="105" t="s">
        <v>238</v>
      </c>
      <c r="P49" s="61" t="s">
        <v>31</v>
      </c>
      <c r="Q49" s="61" t="s">
        <v>31</v>
      </c>
      <c r="R49" s="61" t="s">
        <v>31</v>
      </c>
      <c r="S49" s="61" t="s">
        <v>31</v>
      </c>
      <c r="T49" s="61" t="s">
        <v>31</v>
      </c>
      <c r="U49" s="61" t="s">
        <v>31</v>
      </c>
      <c r="V49" s="61" t="s">
        <v>31</v>
      </c>
      <c r="W49" s="61" t="s">
        <v>31</v>
      </c>
      <c r="X49" s="61" t="s">
        <v>31</v>
      </c>
      <c r="Y49" s="9" t="s">
        <v>31</v>
      </c>
      <c r="Z49" s="9" t="s">
        <v>31</v>
      </c>
      <c r="AA49" s="9" t="s">
        <v>31</v>
      </c>
      <c r="AB49" s="55" t="s">
        <v>31</v>
      </c>
      <c r="AC49" s="184"/>
    </row>
    <row r="50" spans="1:29" s="5" customFormat="1" ht="33" customHeight="1" x14ac:dyDescent="0.25">
      <c r="A50" s="276" t="s">
        <v>248</v>
      </c>
      <c r="B50" s="274" t="s">
        <v>242</v>
      </c>
      <c r="C50" s="61" t="s">
        <v>31</v>
      </c>
      <c r="D50" s="61" t="s">
        <v>31</v>
      </c>
      <c r="E50" s="61" t="s">
        <v>31</v>
      </c>
      <c r="F50" s="61" t="s">
        <v>31</v>
      </c>
      <c r="G50" s="61" t="s">
        <v>31</v>
      </c>
      <c r="H50" s="61" t="s">
        <v>31</v>
      </c>
      <c r="I50" s="61" t="s">
        <v>31</v>
      </c>
      <c r="J50" s="61" t="s">
        <v>31</v>
      </c>
      <c r="K50" s="8" t="s">
        <v>31</v>
      </c>
      <c r="L50" s="8" t="s">
        <v>31</v>
      </c>
      <c r="M50" s="8" t="s">
        <v>31</v>
      </c>
      <c r="N50" s="8" t="s">
        <v>31</v>
      </c>
      <c r="O50" s="105">
        <v>0.4</v>
      </c>
      <c r="P50" s="263" t="s">
        <v>31</v>
      </c>
      <c r="Q50" s="61" t="s">
        <v>31</v>
      </c>
      <c r="R50" s="266" t="s">
        <v>31</v>
      </c>
      <c r="S50" s="8" t="s">
        <v>31</v>
      </c>
      <c r="T50" s="8" t="s">
        <v>31</v>
      </c>
      <c r="U50" s="8" t="s">
        <v>31</v>
      </c>
      <c r="V50" s="8" t="s">
        <v>31</v>
      </c>
      <c r="W50" s="8" t="s">
        <v>31</v>
      </c>
      <c r="X50" s="8" t="s">
        <v>31</v>
      </c>
      <c r="Y50" s="9" t="s">
        <v>31</v>
      </c>
      <c r="Z50" s="9" t="s">
        <v>31</v>
      </c>
      <c r="AA50" s="9" t="s">
        <v>31</v>
      </c>
      <c r="AB50" s="55" t="s">
        <v>31</v>
      </c>
      <c r="AC50" s="184"/>
    </row>
    <row r="51" spans="1:29" s="5" customFormat="1" ht="20.25" customHeight="1" x14ac:dyDescent="0.25">
      <c r="A51" s="277"/>
      <c r="B51" s="275"/>
      <c r="C51" s="61" t="s">
        <v>31</v>
      </c>
      <c r="D51" s="61" t="s">
        <v>31</v>
      </c>
      <c r="E51" s="61" t="s">
        <v>31</v>
      </c>
      <c r="F51" s="61" t="s">
        <v>31</v>
      </c>
      <c r="G51" s="61" t="s">
        <v>31</v>
      </c>
      <c r="H51" s="61" t="s">
        <v>31</v>
      </c>
      <c r="I51" s="61" t="s">
        <v>31</v>
      </c>
      <c r="J51" s="61" t="s">
        <v>31</v>
      </c>
      <c r="K51" s="8" t="s">
        <v>31</v>
      </c>
      <c r="L51" s="8" t="s">
        <v>31</v>
      </c>
      <c r="M51" s="8" t="s">
        <v>31</v>
      </c>
      <c r="N51" s="8" t="s">
        <v>31</v>
      </c>
      <c r="O51" s="105" t="s">
        <v>238</v>
      </c>
      <c r="P51" s="264"/>
      <c r="Q51" s="61" t="s">
        <v>31</v>
      </c>
      <c r="R51" s="267"/>
      <c r="S51" s="8" t="s">
        <v>31</v>
      </c>
      <c r="T51" s="8" t="s">
        <v>31</v>
      </c>
      <c r="U51" s="8" t="s">
        <v>31</v>
      </c>
      <c r="V51" s="8" t="s">
        <v>31</v>
      </c>
      <c r="W51" s="8" t="s">
        <v>31</v>
      </c>
      <c r="X51" s="8" t="s">
        <v>31</v>
      </c>
      <c r="Y51" s="9" t="s">
        <v>31</v>
      </c>
      <c r="Z51" s="9" t="s">
        <v>31</v>
      </c>
      <c r="AA51" s="9" t="s">
        <v>31</v>
      </c>
      <c r="AB51" s="55" t="s">
        <v>31</v>
      </c>
      <c r="AC51" s="184"/>
    </row>
    <row r="52" spans="1:29" s="5" customFormat="1" ht="54" customHeight="1" x14ac:dyDescent="0.25">
      <c r="A52" s="88" t="s">
        <v>249</v>
      </c>
      <c r="B52" s="7" t="s">
        <v>243</v>
      </c>
      <c r="C52" s="61" t="s">
        <v>31</v>
      </c>
      <c r="D52" s="61" t="s">
        <v>31</v>
      </c>
      <c r="E52" s="61" t="s">
        <v>31</v>
      </c>
      <c r="F52" s="61" t="s">
        <v>31</v>
      </c>
      <c r="G52" s="61" t="s">
        <v>31</v>
      </c>
      <c r="H52" s="61" t="s">
        <v>31</v>
      </c>
      <c r="I52" s="61" t="s">
        <v>31</v>
      </c>
      <c r="J52" s="61" t="s">
        <v>31</v>
      </c>
      <c r="K52" s="8" t="s">
        <v>31</v>
      </c>
      <c r="L52" s="8" t="s">
        <v>31</v>
      </c>
      <c r="M52" s="8" t="s">
        <v>31</v>
      </c>
      <c r="N52" s="8" t="s">
        <v>31</v>
      </c>
      <c r="O52" s="185">
        <v>10</v>
      </c>
      <c r="P52" s="61" t="s">
        <v>155</v>
      </c>
      <c r="Q52" s="61">
        <v>0.155</v>
      </c>
      <c r="R52" s="18" t="s">
        <v>163</v>
      </c>
      <c r="S52" s="8" t="s">
        <v>156</v>
      </c>
      <c r="T52" s="61">
        <v>15329</v>
      </c>
      <c r="U52" s="61">
        <v>2376</v>
      </c>
      <c r="V52" s="16">
        <v>1.02</v>
      </c>
      <c r="W52" s="9">
        <v>2423.52</v>
      </c>
      <c r="X52" s="9">
        <v>2702.4987062303999</v>
      </c>
      <c r="Y52" s="9" t="s">
        <v>31</v>
      </c>
      <c r="Z52" s="9" t="s">
        <v>31</v>
      </c>
      <c r="AA52" s="9" t="s">
        <v>31</v>
      </c>
      <c r="AB52" s="55" t="s">
        <v>31</v>
      </c>
      <c r="AC52" s="184"/>
    </row>
    <row r="53" spans="1:29" s="5" customFormat="1" ht="58.5" customHeight="1" x14ac:dyDescent="0.25">
      <c r="A53" s="88" t="s">
        <v>40</v>
      </c>
      <c r="B53" s="7" t="s">
        <v>251</v>
      </c>
      <c r="C53" s="61" t="s">
        <v>31</v>
      </c>
      <c r="D53" s="61" t="s">
        <v>31</v>
      </c>
      <c r="E53" s="61" t="s">
        <v>31</v>
      </c>
      <c r="F53" s="61" t="s">
        <v>31</v>
      </c>
      <c r="G53" s="61" t="s">
        <v>31</v>
      </c>
      <c r="H53" s="61" t="s">
        <v>31</v>
      </c>
      <c r="I53" s="61" t="s">
        <v>31</v>
      </c>
      <c r="J53" s="61" t="s">
        <v>31</v>
      </c>
      <c r="K53" s="61" t="s">
        <v>31</v>
      </c>
      <c r="L53" s="61" t="s">
        <v>31</v>
      </c>
      <c r="M53" s="61" t="s">
        <v>31</v>
      </c>
      <c r="N53" s="61" t="s">
        <v>31</v>
      </c>
      <c r="O53" s="61" t="s">
        <v>31</v>
      </c>
      <c r="P53" s="61" t="s">
        <v>31</v>
      </c>
      <c r="Q53" s="61" t="s">
        <v>31</v>
      </c>
      <c r="R53" s="61" t="s">
        <v>31</v>
      </c>
      <c r="S53" s="61" t="s">
        <v>31</v>
      </c>
      <c r="T53" s="61" t="s">
        <v>31</v>
      </c>
      <c r="U53" s="61" t="s">
        <v>31</v>
      </c>
      <c r="V53" s="61" t="s">
        <v>31</v>
      </c>
      <c r="W53" s="9" t="s">
        <v>31</v>
      </c>
      <c r="X53" s="9">
        <v>0</v>
      </c>
      <c r="Y53" s="9" t="s">
        <v>31</v>
      </c>
      <c r="Z53" s="9" t="s">
        <v>31</v>
      </c>
      <c r="AA53" s="9" t="s">
        <v>31</v>
      </c>
      <c r="AB53" s="55" t="s">
        <v>31</v>
      </c>
      <c r="AC53" s="184"/>
    </row>
    <row r="54" spans="1:29" s="5" customFormat="1" ht="51" customHeight="1" x14ac:dyDescent="0.25">
      <c r="A54" s="88" t="s">
        <v>23</v>
      </c>
      <c r="B54" s="7" t="s">
        <v>131</v>
      </c>
      <c r="C54" s="61">
        <v>6</v>
      </c>
      <c r="D54" s="63" t="s">
        <v>654</v>
      </c>
      <c r="E54" s="61">
        <v>0.39</v>
      </c>
      <c r="F54" s="18" t="s">
        <v>7</v>
      </c>
      <c r="G54" s="65" t="s">
        <v>656</v>
      </c>
      <c r="H54" s="65">
        <v>2133</v>
      </c>
      <c r="I54" s="16">
        <v>831.87</v>
      </c>
      <c r="J54" s="158">
        <v>1135.8399999999999</v>
      </c>
      <c r="K54" s="8" t="s">
        <v>31</v>
      </c>
      <c r="L54" s="8" t="s">
        <v>31</v>
      </c>
      <c r="M54" s="8" t="s">
        <v>31</v>
      </c>
      <c r="N54" s="8" t="s">
        <v>31</v>
      </c>
      <c r="O54" s="61">
        <v>10</v>
      </c>
      <c r="P54" s="18" t="s">
        <v>132</v>
      </c>
      <c r="Q54" s="61">
        <v>0.11649999999999999</v>
      </c>
      <c r="R54" s="18" t="s">
        <v>2</v>
      </c>
      <c r="S54" s="8" t="s">
        <v>136</v>
      </c>
      <c r="T54" s="61">
        <v>2394</v>
      </c>
      <c r="U54" s="9">
        <v>278.89999999999998</v>
      </c>
      <c r="V54" s="16">
        <v>1.02</v>
      </c>
      <c r="W54" s="9">
        <v>284.48</v>
      </c>
      <c r="X54" s="9">
        <v>317.22735192960005</v>
      </c>
      <c r="Y54" s="9" t="s">
        <v>31</v>
      </c>
      <c r="Z54" s="9" t="s">
        <v>31</v>
      </c>
      <c r="AA54" s="9" t="s">
        <v>31</v>
      </c>
      <c r="AB54" s="55" t="s">
        <v>31</v>
      </c>
      <c r="AC54" s="184"/>
    </row>
    <row r="55" spans="1:29" s="5" customFormat="1" ht="51.75" customHeight="1" x14ac:dyDescent="0.25">
      <c r="A55" s="88" t="s">
        <v>24</v>
      </c>
      <c r="B55" s="7" t="s">
        <v>133</v>
      </c>
      <c r="C55" s="61">
        <v>6</v>
      </c>
      <c r="D55" s="63" t="s">
        <v>654</v>
      </c>
      <c r="E55" s="61">
        <v>0.89</v>
      </c>
      <c r="F55" s="18" t="s">
        <v>7</v>
      </c>
      <c r="G55" s="65" t="s">
        <v>656</v>
      </c>
      <c r="H55" s="65">
        <v>2133</v>
      </c>
      <c r="I55" s="16">
        <v>1898.37</v>
      </c>
      <c r="J55" s="158">
        <v>2592.04</v>
      </c>
      <c r="K55" s="8" t="s">
        <v>31</v>
      </c>
      <c r="L55" s="8" t="s">
        <v>31</v>
      </c>
      <c r="M55" s="8" t="s">
        <v>31</v>
      </c>
      <c r="N55" s="8" t="s">
        <v>31</v>
      </c>
      <c r="O55" s="61">
        <v>10</v>
      </c>
      <c r="P55" s="18" t="s">
        <v>132</v>
      </c>
      <c r="Q55" s="61">
        <v>0.1115</v>
      </c>
      <c r="R55" s="18" t="s">
        <v>2</v>
      </c>
      <c r="S55" s="8" t="s">
        <v>136</v>
      </c>
      <c r="T55" s="61">
        <v>2394</v>
      </c>
      <c r="U55" s="9">
        <v>266.93</v>
      </c>
      <c r="V55" s="16">
        <v>1.02</v>
      </c>
      <c r="W55" s="9">
        <v>272.27</v>
      </c>
      <c r="X55" s="9">
        <v>303.61182195539999</v>
      </c>
      <c r="Y55" s="9" t="s">
        <v>31</v>
      </c>
      <c r="Z55" s="9" t="s">
        <v>31</v>
      </c>
      <c r="AA55" s="9" t="s">
        <v>31</v>
      </c>
      <c r="AB55" s="55" t="s">
        <v>31</v>
      </c>
      <c r="AC55" s="184"/>
    </row>
    <row r="56" spans="1:29" s="5" customFormat="1" ht="42" customHeight="1" x14ac:dyDescent="0.25">
      <c r="A56" s="88" t="s">
        <v>50</v>
      </c>
      <c r="B56" s="7" t="s">
        <v>134</v>
      </c>
      <c r="C56" s="61">
        <v>6</v>
      </c>
      <c r="D56" s="63" t="s">
        <v>655</v>
      </c>
      <c r="E56" s="61">
        <v>0.28999999999999998</v>
      </c>
      <c r="F56" s="18" t="s">
        <v>7</v>
      </c>
      <c r="G56" s="65" t="s">
        <v>657</v>
      </c>
      <c r="H56" s="65">
        <v>1580</v>
      </c>
      <c r="I56" s="16">
        <v>458.2</v>
      </c>
      <c r="J56" s="158">
        <v>625.63</v>
      </c>
      <c r="K56" s="8" t="s">
        <v>31</v>
      </c>
      <c r="L56" s="8" t="s">
        <v>31</v>
      </c>
      <c r="M56" s="8" t="s">
        <v>31</v>
      </c>
      <c r="N56" s="8" t="s">
        <v>31</v>
      </c>
      <c r="O56" s="61">
        <v>6</v>
      </c>
      <c r="P56" s="18" t="s">
        <v>135</v>
      </c>
      <c r="Q56" s="61">
        <v>0.26800000000000002</v>
      </c>
      <c r="R56" s="18" t="s">
        <v>2</v>
      </c>
      <c r="S56" s="8" t="s">
        <v>138</v>
      </c>
      <c r="T56" s="61">
        <v>2058</v>
      </c>
      <c r="U56" s="9">
        <v>551.54</v>
      </c>
      <c r="V56" s="16">
        <v>1.02</v>
      </c>
      <c r="W56" s="9">
        <v>562.57000000000005</v>
      </c>
      <c r="X56" s="9">
        <v>627.32913166140008</v>
      </c>
      <c r="Y56" s="9" t="s">
        <v>31</v>
      </c>
      <c r="Z56" s="9" t="s">
        <v>31</v>
      </c>
      <c r="AA56" s="9" t="s">
        <v>31</v>
      </c>
      <c r="AB56" s="55" t="s">
        <v>31</v>
      </c>
      <c r="AC56" s="184"/>
    </row>
    <row r="57" spans="1:29" s="5" customFormat="1" ht="42" customHeight="1" x14ac:dyDescent="0.25">
      <c r="A57" s="88" t="s">
        <v>58</v>
      </c>
      <c r="B57" s="7" t="s">
        <v>139</v>
      </c>
      <c r="C57" s="61">
        <v>6</v>
      </c>
      <c r="D57" s="63" t="s">
        <v>655</v>
      </c>
      <c r="E57" s="61">
        <v>0.44</v>
      </c>
      <c r="F57" s="18" t="s">
        <v>7</v>
      </c>
      <c r="G57" s="65" t="s">
        <v>657</v>
      </c>
      <c r="H57" s="65">
        <v>1580</v>
      </c>
      <c r="I57" s="16">
        <v>695.2</v>
      </c>
      <c r="J57" s="158">
        <v>949.23</v>
      </c>
      <c r="K57" s="8" t="s">
        <v>31</v>
      </c>
      <c r="L57" s="8" t="s">
        <v>31</v>
      </c>
      <c r="M57" s="8" t="s">
        <v>31</v>
      </c>
      <c r="N57" s="8" t="s">
        <v>31</v>
      </c>
      <c r="O57" s="61">
        <v>10</v>
      </c>
      <c r="P57" s="18" t="s">
        <v>140</v>
      </c>
      <c r="Q57" s="61">
        <v>0.13600000000000001</v>
      </c>
      <c r="R57" s="18" t="s">
        <v>2</v>
      </c>
      <c r="S57" s="8" t="s">
        <v>136</v>
      </c>
      <c r="T57" s="61">
        <v>2394</v>
      </c>
      <c r="U57" s="9">
        <v>325.58</v>
      </c>
      <c r="V57" s="16">
        <v>1.02</v>
      </c>
      <c r="W57" s="9">
        <v>332.09</v>
      </c>
      <c r="X57" s="9">
        <v>370.31788281179996</v>
      </c>
      <c r="Y57" s="9" t="s">
        <v>31</v>
      </c>
      <c r="Z57" s="9" t="s">
        <v>31</v>
      </c>
      <c r="AA57" s="9" t="s">
        <v>31</v>
      </c>
      <c r="AB57" s="55" t="s">
        <v>31</v>
      </c>
      <c r="AC57" s="184"/>
    </row>
    <row r="58" spans="1:29" s="5" customFormat="1" ht="42" customHeight="1" x14ac:dyDescent="0.25">
      <c r="A58" s="88" t="s">
        <v>64</v>
      </c>
      <c r="B58" s="7" t="s">
        <v>142</v>
      </c>
      <c r="C58" s="61">
        <v>6</v>
      </c>
      <c r="D58" s="63" t="s">
        <v>659</v>
      </c>
      <c r="E58" s="61">
        <v>0.64500000000000002</v>
      </c>
      <c r="F58" s="18" t="s">
        <v>7</v>
      </c>
      <c r="G58" s="65" t="s">
        <v>586</v>
      </c>
      <c r="H58" s="65">
        <v>2026</v>
      </c>
      <c r="I58" s="16">
        <v>1306.77</v>
      </c>
      <c r="J58" s="158">
        <v>1784.27</v>
      </c>
      <c r="K58" s="8" t="s">
        <v>31</v>
      </c>
      <c r="L58" s="8" t="s">
        <v>31</v>
      </c>
      <c r="M58" s="8" t="s">
        <v>31</v>
      </c>
      <c r="N58" s="8" t="s">
        <v>31</v>
      </c>
      <c r="O58" s="61">
        <v>10</v>
      </c>
      <c r="P58" s="18" t="s">
        <v>140</v>
      </c>
      <c r="Q58" s="61">
        <v>0.124</v>
      </c>
      <c r="R58" s="18" t="s">
        <v>2</v>
      </c>
      <c r="S58" s="8" t="s">
        <v>136</v>
      </c>
      <c r="T58" s="61">
        <v>2394</v>
      </c>
      <c r="U58" s="9">
        <v>296.86</v>
      </c>
      <c r="V58" s="16">
        <v>1.02</v>
      </c>
      <c r="W58" s="9">
        <v>302.8</v>
      </c>
      <c r="X58" s="9">
        <v>337.65622245600002</v>
      </c>
      <c r="Y58" s="9" t="s">
        <v>31</v>
      </c>
      <c r="Z58" s="9" t="s">
        <v>31</v>
      </c>
      <c r="AA58" s="9" t="s">
        <v>31</v>
      </c>
      <c r="AB58" s="55" t="s">
        <v>31</v>
      </c>
      <c r="AC58" s="184"/>
    </row>
    <row r="59" spans="1:29" s="5" customFormat="1" ht="42" customHeight="1" x14ac:dyDescent="0.25">
      <c r="A59" s="88" t="s">
        <v>157</v>
      </c>
      <c r="B59" s="7" t="s">
        <v>144</v>
      </c>
      <c r="C59" s="61" t="s">
        <v>31</v>
      </c>
      <c r="D59" s="61" t="s">
        <v>31</v>
      </c>
      <c r="E59" s="61" t="s">
        <v>31</v>
      </c>
      <c r="F59" s="61" t="s">
        <v>31</v>
      </c>
      <c r="G59" s="61" t="s">
        <v>31</v>
      </c>
      <c r="H59" s="61" t="s">
        <v>31</v>
      </c>
      <c r="I59" s="61" t="s">
        <v>31</v>
      </c>
      <c r="J59" s="61" t="s">
        <v>31</v>
      </c>
      <c r="K59" s="8" t="s">
        <v>31</v>
      </c>
      <c r="L59" s="8" t="s">
        <v>31</v>
      </c>
      <c r="M59" s="8" t="s">
        <v>31</v>
      </c>
      <c r="N59" s="8" t="s">
        <v>31</v>
      </c>
      <c r="O59" s="61">
        <v>10</v>
      </c>
      <c r="P59" s="18" t="s">
        <v>145</v>
      </c>
      <c r="Q59" s="61">
        <v>0.214</v>
      </c>
      <c r="R59" s="18" t="s">
        <v>2</v>
      </c>
      <c r="S59" s="8" t="s">
        <v>141</v>
      </c>
      <c r="T59" s="61">
        <v>2214</v>
      </c>
      <c r="U59" s="9">
        <v>473.8</v>
      </c>
      <c r="V59" s="16">
        <v>1.02</v>
      </c>
      <c r="W59" s="9">
        <v>483.28</v>
      </c>
      <c r="X59" s="9">
        <v>538.91182030560003</v>
      </c>
      <c r="Y59" s="9" t="s">
        <v>31</v>
      </c>
      <c r="Z59" s="9" t="s">
        <v>31</v>
      </c>
      <c r="AA59" s="9" t="s">
        <v>31</v>
      </c>
      <c r="AB59" s="55" t="s">
        <v>31</v>
      </c>
      <c r="AC59" s="184"/>
    </row>
    <row r="60" spans="1:29" s="5" customFormat="1" ht="42" customHeight="1" x14ac:dyDescent="0.25">
      <c r="A60" s="88" t="s">
        <v>158</v>
      </c>
      <c r="B60" s="7" t="s">
        <v>147</v>
      </c>
      <c r="C60" s="61" t="s">
        <v>31</v>
      </c>
      <c r="D60" s="61" t="s">
        <v>31</v>
      </c>
      <c r="E60" s="61" t="s">
        <v>31</v>
      </c>
      <c r="F60" s="61" t="s">
        <v>31</v>
      </c>
      <c r="G60" s="61" t="s">
        <v>31</v>
      </c>
      <c r="H60" s="61" t="s">
        <v>31</v>
      </c>
      <c r="I60" s="61" t="s">
        <v>31</v>
      </c>
      <c r="J60" s="61" t="s">
        <v>31</v>
      </c>
      <c r="K60" s="8" t="s">
        <v>31</v>
      </c>
      <c r="L60" s="8" t="s">
        <v>31</v>
      </c>
      <c r="M60" s="8" t="s">
        <v>31</v>
      </c>
      <c r="N60" s="8" t="s">
        <v>31</v>
      </c>
      <c r="O60" s="61">
        <v>10</v>
      </c>
      <c r="P60" s="18" t="s">
        <v>135</v>
      </c>
      <c r="Q60" s="61">
        <v>0.19900000000000001</v>
      </c>
      <c r="R60" s="18" t="s">
        <v>2</v>
      </c>
      <c r="S60" s="8" t="s">
        <v>138</v>
      </c>
      <c r="T60" s="61">
        <v>2106</v>
      </c>
      <c r="U60" s="9">
        <v>419.09</v>
      </c>
      <c r="V60" s="16">
        <v>1.02</v>
      </c>
      <c r="W60" s="9">
        <v>427.47</v>
      </c>
      <c r="X60" s="9">
        <v>476.67736265940005</v>
      </c>
      <c r="Y60" s="9" t="s">
        <v>31</v>
      </c>
      <c r="Z60" s="9" t="s">
        <v>31</v>
      </c>
      <c r="AA60" s="9" t="s">
        <v>31</v>
      </c>
      <c r="AB60" s="55" t="s">
        <v>31</v>
      </c>
      <c r="AC60" s="184"/>
    </row>
    <row r="61" spans="1:29" s="5" customFormat="1" ht="42" customHeight="1" x14ac:dyDescent="0.25">
      <c r="A61" s="88" t="s">
        <v>159</v>
      </c>
      <c r="B61" s="7" t="s">
        <v>149</v>
      </c>
      <c r="C61" s="61" t="s">
        <v>31</v>
      </c>
      <c r="D61" s="61" t="s">
        <v>31</v>
      </c>
      <c r="E61" s="61" t="s">
        <v>31</v>
      </c>
      <c r="F61" s="61" t="s">
        <v>31</v>
      </c>
      <c r="G61" s="61" t="s">
        <v>31</v>
      </c>
      <c r="H61" s="61" t="s">
        <v>31</v>
      </c>
      <c r="I61" s="61" t="s">
        <v>31</v>
      </c>
      <c r="J61" s="61" t="s">
        <v>31</v>
      </c>
      <c r="K61" s="8" t="s">
        <v>31</v>
      </c>
      <c r="L61" s="8" t="s">
        <v>31</v>
      </c>
      <c r="M61" s="8" t="s">
        <v>31</v>
      </c>
      <c r="N61" s="8" t="s">
        <v>31</v>
      </c>
      <c r="O61" s="61">
        <v>6</v>
      </c>
      <c r="P61" s="18" t="s">
        <v>150</v>
      </c>
      <c r="Q61" s="61">
        <v>1.7335</v>
      </c>
      <c r="R61" s="18" t="s">
        <v>2</v>
      </c>
      <c r="S61" s="8" t="s">
        <v>137</v>
      </c>
      <c r="T61" s="61">
        <v>2944</v>
      </c>
      <c r="U61" s="9">
        <v>5103.42</v>
      </c>
      <c r="V61" s="16">
        <v>1.02</v>
      </c>
      <c r="W61" s="9">
        <v>5205.49</v>
      </c>
      <c r="X61" s="9">
        <v>5804.7096744797991</v>
      </c>
      <c r="Y61" s="9" t="s">
        <v>31</v>
      </c>
      <c r="Z61" s="9" t="s">
        <v>31</v>
      </c>
      <c r="AA61" s="9" t="s">
        <v>31</v>
      </c>
      <c r="AB61" s="55" t="s">
        <v>31</v>
      </c>
      <c r="AC61" s="184"/>
    </row>
    <row r="62" spans="1:29" s="5" customFormat="1" ht="42" customHeight="1" x14ac:dyDescent="0.25">
      <c r="A62" s="88" t="s">
        <v>160</v>
      </c>
      <c r="B62" s="7" t="s">
        <v>152</v>
      </c>
      <c r="C62" s="61">
        <v>6</v>
      </c>
      <c r="D62" s="63" t="s">
        <v>655</v>
      </c>
      <c r="E62" s="61">
        <v>0.35</v>
      </c>
      <c r="F62" s="18" t="s">
        <v>7</v>
      </c>
      <c r="G62" s="65" t="s">
        <v>657</v>
      </c>
      <c r="H62" s="65">
        <v>1580</v>
      </c>
      <c r="I62" s="16">
        <v>553</v>
      </c>
      <c r="J62" s="158">
        <v>755.07</v>
      </c>
      <c r="K62" s="8" t="s">
        <v>31</v>
      </c>
      <c r="L62" s="8" t="s">
        <v>31</v>
      </c>
      <c r="M62" s="8" t="s">
        <v>31</v>
      </c>
      <c r="N62" s="8" t="s">
        <v>31</v>
      </c>
      <c r="O62" s="61">
        <v>10</v>
      </c>
      <c r="P62" s="18" t="s">
        <v>145</v>
      </c>
      <c r="Q62" s="61">
        <v>0.13500000000000001</v>
      </c>
      <c r="R62" s="18" t="s">
        <v>2</v>
      </c>
      <c r="S62" s="8" t="s">
        <v>141</v>
      </c>
      <c r="T62" s="61">
        <v>2214</v>
      </c>
      <c r="U62" s="9">
        <v>298.89</v>
      </c>
      <c r="V62" s="16">
        <v>1.02</v>
      </c>
      <c r="W62" s="9">
        <v>304.87</v>
      </c>
      <c r="X62" s="9">
        <v>339.96450640739999</v>
      </c>
      <c r="Y62" s="9" t="s">
        <v>31</v>
      </c>
      <c r="Z62" s="9" t="s">
        <v>31</v>
      </c>
      <c r="AA62" s="9" t="s">
        <v>31</v>
      </c>
      <c r="AB62" s="55" t="s">
        <v>31</v>
      </c>
      <c r="AC62" s="184"/>
    </row>
    <row r="63" spans="1:29" s="5" customFormat="1" ht="61.5" customHeight="1" x14ac:dyDescent="0.25">
      <c r="A63" s="88" t="s">
        <v>179</v>
      </c>
      <c r="B63" s="7" t="s">
        <v>175</v>
      </c>
      <c r="C63" s="61" t="s">
        <v>31</v>
      </c>
      <c r="D63" s="61" t="s">
        <v>31</v>
      </c>
      <c r="E63" s="61" t="s">
        <v>31</v>
      </c>
      <c r="F63" s="61" t="s">
        <v>31</v>
      </c>
      <c r="G63" s="61" t="s">
        <v>31</v>
      </c>
      <c r="H63" s="61" t="s">
        <v>31</v>
      </c>
      <c r="I63" s="61" t="s">
        <v>31</v>
      </c>
      <c r="J63" s="61" t="s">
        <v>31</v>
      </c>
      <c r="K63" s="8" t="s">
        <v>31</v>
      </c>
      <c r="L63" s="8" t="s">
        <v>31</v>
      </c>
      <c r="M63" s="8" t="s">
        <v>31</v>
      </c>
      <c r="N63" s="8" t="s">
        <v>31</v>
      </c>
      <c r="O63" s="61">
        <v>10</v>
      </c>
      <c r="P63" s="18" t="s">
        <v>150</v>
      </c>
      <c r="Q63" s="61">
        <v>1.3399999999999999</v>
      </c>
      <c r="R63" s="18" t="s">
        <v>2</v>
      </c>
      <c r="S63" s="8" t="s">
        <v>137</v>
      </c>
      <c r="T63" s="61">
        <v>3055</v>
      </c>
      <c r="U63" s="9">
        <v>4093.7</v>
      </c>
      <c r="V63" s="16">
        <v>1.02</v>
      </c>
      <c r="W63" s="9">
        <v>4175.57</v>
      </c>
      <c r="X63" s="9">
        <v>4656.2324729214006</v>
      </c>
      <c r="Y63" s="9" t="s">
        <v>31</v>
      </c>
      <c r="Z63" s="9" t="s">
        <v>31</v>
      </c>
      <c r="AA63" s="9" t="s">
        <v>31</v>
      </c>
      <c r="AB63" s="55" t="s">
        <v>31</v>
      </c>
      <c r="AC63" s="184"/>
    </row>
    <row r="64" spans="1:29" s="5" customFormat="1" ht="61.5" customHeight="1" x14ac:dyDescent="0.25">
      <c r="A64" s="88" t="s">
        <v>184</v>
      </c>
      <c r="B64" s="7" t="s">
        <v>182</v>
      </c>
      <c r="C64" s="61" t="s">
        <v>31</v>
      </c>
      <c r="D64" s="61" t="s">
        <v>31</v>
      </c>
      <c r="E64" s="61" t="s">
        <v>31</v>
      </c>
      <c r="F64" s="61" t="s">
        <v>31</v>
      </c>
      <c r="G64" s="61" t="s">
        <v>31</v>
      </c>
      <c r="H64" s="61" t="s">
        <v>31</v>
      </c>
      <c r="I64" s="61" t="s">
        <v>31</v>
      </c>
      <c r="J64" s="61" t="s">
        <v>31</v>
      </c>
      <c r="K64" s="8" t="s">
        <v>31</v>
      </c>
      <c r="L64" s="8" t="s">
        <v>31</v>
      </c>
      <c r="M64" s="8" t="s">
        <v>31</v>
      </c>
      <c r="N64" s="8" t="s">
        <v>31</v>
      </c>
      <c r="O64" s="61">
        <v>10</v>
      </c>
      <c r="P64" s="18" t="s">
        <v>140</v>
      </c>
      <c r="Q64" s="61">
        <v>0.27200000000000002</v>
      </c>
      <c r="R64" s="18" t="s">
        <v>2</v>
      </c>
      <c r="S64" s="8" t="s">
        <v>136</v>
      </c>
      <c r="T64" s="61">
        <v>2394</v>
      </c>
      <c r="U64" s="9">
        <v>651.16999999999996</v>
      </c>
      <c r="V64" s="16">
        <v>1.02</v>
      </c>
      <c r="W64" s="9">
        <v>664.19</v>
      </c>
      <c r="X64" s="9">
        <v>740.64691675380016</v>
      </c>
      <c r="Y64" s="9" t="s">
        <v>31</v>
      </c>
      <c r="Z64" s="9" t="s">
        <v>31</v>
      </c>
      <c r="AA64" s="9" t="s">
        <v>31</v>
      </c>
      <c r="AB64" s="55" t="s">
        <v>31</v>
      </c>
      <c r="AC64" s="184"/>
    </row>
    <row r="65" spans="1:29" s="5" customFormat="1" ht="61.5" customHeight="1" x14ac:dyDescent="0.25">
      <c r="A65" s="88" t="s">
        <v>189</v>
      </c>
      <c r="B65" s="7" t="s">
        <v>187</v>
      </c>
      <c r="C65" s="61" t="s">
        <v>31</v>
      </c>
      <c r="D65" s="61" t="s">
        <v>31</v>
      </c>
      <c r="E65" s="61" t="s">
        <v>31</v>
      </c>
      <c r="F65" s="61" t="s">
        <v>31</v>
      </c>
      <c r="G65" s="61" t="s">
        <v>31</v>
      </c>
      <c r="H65" s="61" t="s">
        <v>31</v>
      </c>
      <c r="I65" s="61" t="s">
        <v>31</v>
      </c>
      <c r="J65" s="61" t="s">
        <v>31</v>
      </c>
      <c r="K65" s="8" t="s">
        <v>31</v>
      </c>
      <c r="L65" s="8" t="s">
        <v>31</v>
      </c>
      <c r="M65" s="8" t="s">
        <v>31</v>
      </c>
      <c r="N65" s="8" t="s">
        <v>31</v>
      </c>
      <c r="O65" s="61">
        <v>10</v>
      </c>
      <c r="P65" s="18" t="s">
        <v>140</v>
      </c>
      <c r="Q65" s="61">
        <v>8.9999999999999969E-2</v>
      </c>
      <c r="R65" s="18" t="s">
        <v>2</v>
      </c>
      <c r="S65" s="8" t="s">
        <v>136</v>
      </c>
      <c r="T65" s="61">
        <v>2394</v>
      </c>
      <c r="U65" s="9">
        <v>215.46</v>
      </c>
      <c r="V65" s="16">
        <v>1.02</v>
      </c>
      <c r="W65" s="9">
        <v>219.77</v>
      </c>
      <c r="X65" s="9">
        <v>245.06838840540001</v>
      </c>
      <c r="Y65" s="9" t="s">
        <v>31</v>
      </c>
      <c r="Z65" s="9" t="s">
        <v>31</v>
      </c>
      <c r="AA65" s="9" t="s">
        <v>31</v>
      </c>
      <c r="AB65" s="55" t="s">
        <v>31</v>
      </c>
      <c r="AC65" s="184"/>
    </row>
    <row r="66" spans="1:29" s="5" customFormat="1" ht="61.5" customHeight="1" x14ac:dyDescent="0.25">
      <c r="A66" s="88" t="s">
        <v>194</v>
      </c>
      <c r="B66" s="7" t="s">
        <v>192</v>
      </c>
      <c r="C66" s="61" t="s">
        <v>31</v>
      </c>
      <c r="D66" s="61" t="s">
        <v>31</v>
      </c>
      <c r="E66" s="61" t="s">
        <v>31</v>
      </c>
      <c r="F66" s="61" t="s">
        <v>31</v>
      </c>
      <c r="G66" s="61" t="s">
        <v>31</v>
      </c>
      <c r="H66" s="61" t="s">
        <v>31</v>
      </c>
      <c r="I66" s="61" t="s">
        <v>31</v>
      </c>
      <c r="J66" s="61" t="s">
        <v>31</v>
      </c>
      <c r="K66" s="8" t="s">
        <v>31</v>
      </c>
      <c r="L66" s="8" t="s">
        <v>31</v>
      </c>
      <c r="M66" s="8" t="s">
        <v>31</v>
      </c>
      <c r="N66" s="8" t="s">
        <v>31</v>
      </c>
      <c r="O66" s="61">
        <v>10</v>
      </c>
      <c r="P66" s="18" t="s">
        <v>140</v>
      </c>
      <c r="Q66" s="61">
        <v>0.98699999999999999</v>
      </c>
      <c r="R66" s="18" t="s">
        <v>2</v>
      </c>
      <c r="S66" s="8" t="s">
        <v>136</v>
      </c>
      <c r="T66" s="61">
        <v>2394</v>
      </c>
      <c r="U66" s="9">
        <v>2362.88</v>
      </c>
      <c r="V66" s="16">
        <v>1.02</v>
      </c>
      <c r="W66" s="9">
        <v>2410.14</v>
      </c>
      <c r="X66" s="9">
        <v>2687.5784940228</v>
      </c>
      <c r="Y66" s="9" t="s">
        <v>31</v>
      </c>
      <c r="Z66" s="9" t="s">
        <v>31</v>
      </c>
      <c r="AA66" s="9" t="s">
        <v>31</v>
      </c>
      <c r="AB66" s="55" t="s">
        <v>31</v>
      </c>
      <c r="AC66" s="184"/>
    </row>
    <row r="67" spans="1:29" s="5" customFormat="1" ht="61.5" customHeight="1" x14ac:dyDescent="0.25">
      <c r="A67" s="88" t="s">
        <v>199</v>
      </c>
      <c r="B67" s="7" t="s">
        <v>197</v>
      </c>
      <c r="C67" s="61" t="s">
        <v>31</v>
      </c>
      <c r="D67" s="61" t="s">
        <v>31</v>
      </c>
      <c r="E67" s="61" t="s">
        <v>31</v>
      </c>
      <c r="F67" s="61" t="s">
        <v>31</v>
      </c>
      <c r="G67" s="61" t="s">
        <v>31</v>
      </c>
      <c r="H67" s="61" t="s">
        <v>31</v>
      </c>
      <c r="I67" s="61" t="s">
        <v>31</v>
      </c>
      <c r="J67" s="61" t="s">
        <v>31</v>
      </c>
      <c r="K67" s="8" t="s">
        <v>31</v>
      </c>
      <c r="L67" s="8" t="s">
        <v>31</v>
      </c>
      <c r="M67" s="8" t="s">
        <v>31</v>
      </c>
      <c r="N67" s="8" t="s">
        <v>31</v>
      </c>
      <c r="O67" s="61">
        <v>6</v>
      </c>
      <c r="P67" s="18" t="s">
        <v>140</v>
      </c>
      <c r="Q67" s="61">
        <v>3.544</v>
      </c>
      <c r="R67" s="18" t="s">
        <v>2</v>
      </c>
      <c r="S67" s="8" t="s">
        <v>136</v>
      </c>
      <c r="T67" s="61">
        <v>2306</v>
      </c>
      <c r="U67" s="9">
        <v>8172.46</v>
      </c>
      <c r="V67" s="16">
        <v>1.02</v>
      </c>
      <c r="W67" s="9">
        <v>8335.91</v>
      </c>
      <c r="X67" s="9">
        <v>9295.4817745482014</v>
      </c>
      <c r="Y67" s="9" t="s">
        <v>31</v>
      </c>
      <c r="Z67" s="9" t="s">
        <v>31</v>
      </c>
      <c r="AA67" s="9" t="s">
        <v>31</v>
      </c>
      <c r="AB67" s="55" t="s">
        <v>31</v>
      </c>
      <c r="AC67" s="184"/>
    </row>
    <row r="68" spans="1:29" s="5" customFormat="1" ht="204.75" customHeight="1" x14ac:dyDescent="0.25">
      <c r="A68" s="88" t="s">
        <v>212</v>
      </c>
      <c r="B68" s="7" t="s">
        <v>204</v>
      </c>
      <c r="C68" s="61" t="s">
        <v>31</v>
      </c>
      <c r="D68" s="61" t="s">
        <v>31</v>
      </c>
      <c r="E68" s="61" t="s">
        <v>31</v>
      </c>
      <c r="F68" s="61" t="s">
        <v>31</v>
      </c>
      <c r="G68" s="61" t="s">
        <v>31</v>
      </c>
      <c r="H68" s="61" t="s">
        <v>31</v>
      </c>
      <c r="I68" s="61" t="s">
        <v>31</v>
      </c>
      <c r="J68" s="61" t="s">
        <v>31</v>
      </c>
      <c r="K68" s="8" t="s">
        <v>31</v>
      </c>
      <c r="L68" s="8" t="s">
        <v>31</v>
      </c>
      <c r="M68" s="8" t="s">
        <v>31</v>
      </c>
      <c r="N68" s="8" t="s">
        <v>31</v>
      </c>
      <c r="O68" s="61">
        <v>6</v>
      </c>
      <c r="P68" s="18" t="s">
        <v>140</v>
      </c>
      <c r="Q68" s="61">
        <v>0.34300000000000003</v>
      </c>
      <c r="R68" s="18" t="s">
        <v>2</v>
      </c>
      <c r="S68" s="8" t="s">
        <v>136</v>
      </c>
      <c r="T68" s="61">
        <v>2306</v>
      </c>
      <c r="U68" s="9">
        <v>790.96</v>
      </c>
      <c r="V68" s="16">
        <v>1.02</v>
      </c>
      <c r="W68" s="9">
        <v>806.78</v>
      </c>
      <c r="X68" s="9">
        <v>899.6508822756</v>
      </c>
      <c r="Y68" s="9" t="s">
        <v>31</v>
      </c>
      <c r="Z68" s="9" t="s">
        <v>31</v>
      </c>
      <c r="AA68" s="9" t="s">
        <v>31</v>
      </c>
      <c r="AB68" s="55" t="s">
        <v>31</v>
      </c>
      <c r="AC68" s="184"/>
    </row>
    <row r="69" spans="1:29" s="5" customFormat="1" ht="54" customHeight="1" x14ac:dyDescent="0.25">
      <c r="A69" s="88" t="s">
        <v>252</v>
      </c>
      <c r="B69" s="7" t="s">
        <v>235</v>
      </c>
      <c r="C69" s="61" t="s">
        <v>31</v>
      </c>
      <c r="D69" s="61" t="s">
        <v>31</v>
      </c>
      <c r="E69" s="61" t="s">
        <v>31</v>
      </c>
      <c r="F69" s="61" t="s">
        <v>31</v>
      </c>
      <c r="G69" s="61" t="s">
        <v>31</v>
      </c>
      <c r="H69" s="61" t="s">
        <v>31</v>
      </c>
      <c r="I69" s="61" t="s">
        <v>31</v>
      </c>
      <c r="J69" s="61" t="s">
        <v>31</v>
      </c>
      <c r="K69" s="8" t="s">
        <v>31</v>
      </c>
      <c r="L69" s="8" t="s">
        <v>31</v>
      </c>
      <c r="M69" s="8" t="s">
        <v>31</v>
      </c>
      <c r="N69" s="8" t="s">
        <v>31</v>
      </c>
      <c r="O69" s="61">
        <v>0.4</v>
      </c>
      <c r="P69" s="18" t="s">
        <v>88</v>
      </c>
      <c r="Q69" s="61">
        <v>0.5</v>
      </c>
      <c r="R69" s="18" t="s">
        <v>2</v>
      </c>
      <c r="S69" s="8" t="s">
        <v>112</v>
      </c>
      <c r="T69" s="61">
        <v>916</v>
      </c>
      <c r="U69" s="9">
        <v>458</v>
      </c>
      <c r="V69" s="16">
        <v>1.02</v>
      </c>
      <c r="W69" s="9">
        <v>467.16</v>
      </c>
      <c r="X69" s="9">
        <v>520.93619842320004</v>
      </c>
      <c r="Y69" s="9" t="s">
        <v>31</v>
      </c>
      <c r="Z69" s="9" t="s">
        <v>31</v>
      </c>
      <c r="AA69" s="9" t="s">
        <v>31</v>
      </c>
      <c r="AB69" s="55" t="s">
        <v>31</v>
      </c>
      <c r="AC69" s="184"/>
    </row>
    <row r="70" spans="1:29" s="5" customFormat="1" ht="54" customHeight="1" x14ac:dyDescent="0.25">
      <c r="A70" s="88" t="s">
        <v>253</v>
      </c>
      <c r="B70" s="7" t="s">
        <v>666</v>
      </c>
      <c r="C70" s="61">
        <v>0.4</v>
      </c>
      <c r="D70" s="16" t="s">
        <v>31</v>
      </c>
      <c r="E70" s="61">
        <v>14</v>
      </c>
      <c r="F70" s="61" t="s">
        <v>31</v>
      </c>
      <c r="G70" s="61" t="s">
        <v>31</v>
      </c>
      <c r="H70" s="61" t="s">
        <v>31</v>
      </c>
      <c r="I70" s="61" t="s">
        <v>31</v>
      </c>
      <c r="J70" s="61" t="s">
        <v>31</v>
      </c>
      <c r="K70" s="8" t="s">
        <v>31</v>
      </c>
      <c r="L70" s="8" t="s">
        <v>31</v>
      </c>
      <c r="M70" s="8" t="s">
        <v>31</v>
      </c>
      <c r="N70" s="8" t="s">
        <v>31</v>
      </c>
      <c r="O70" s="61">
        <v>0.4</v>
      </c>
      <c r="P70" s="18" t="s">
        <v>88</v>
      </c>
      <c r="Q70" s="61">
        <v>7.1</v>
      </c>
      <c r="R70" s="18" t="s">
        <v>2</v>
      </c>
      <c r="S70" s="8" t="s">
        <v>112</v>
      </c>
      <c r="T70" s="61">
        <v>916</v>
      </c>
      <c r="U70" s="9">
        <v>6503.6</v>
      </c>
      <c r="V70" s="16">
        <v>1.02</v>
      </c>
      <c r="W70" s="9">
        <v>6633.67</v>
      </c>
      <c r="X70" s="9">
        <v>7397.2917873834003</v>
      </c>
      <c r="Y70" s="9" t="s">
        <v>31</v>
      </c>
      <c r="Z70" s="9" t="s">
        <v>31</v>
      </c>
      <c r="AA70" s="9" t="s">
        <v>31</v>
      </c>
      <c r="AB70" s="55" t="s">
        <v>31</v>
      </c>
      <c r="AC70" s="184"/>
    </row>
    <row r="71" spans="1:29" s="5" customFormat="1" ht="61.5" customHeight="1" x14ac:dyDescent="0.25">
      <c r="A71" s="88" t="s">
        <v>254</v>
      </c>
      <c r="B71" s="7" t="s">
        <v>667</v>
      </c>
      <c r="C71" s="61" t="s">
        <v>238</v>
      </c>
      <c r="D71" s="16" t="s">
        <v>31</v>
      </c>
      <c r="E71" s="61">
        <v>13.1</v>
      </c>
      <c r="F71" s="61" t="s">
        <v>31</v>
      </c>
      <c r="G71" s="61" t="s">
        <v>31</v>
      </c>
      <c r="H71" s="61" t="s">
        <v>31</v>
      </c>
      <c r="I71" s="61" t="s">
        <v>31</v>
      </c>
      <c r="J71" s="61" t="s">
        <v>31</v>
      </c>
      <c r="K71" s="8" t="s">
        <v>31</v>
      </c>
      <c r="L71" s="8" t="s">
        <v>31</v>
      </c>
      <c r="M71" s="8" t="s">
        <v>31</v>
      </c>
      <c r="N71" s="8" t="s">
        <v>31</v>
      </c>
      <c r="O71" s="61" t="s">
        <v>238</v>
      </c>
      <c r="P71" s="18" t="s">
        <v>140</v>
      </c>
      <c r="Q71" s="61">
        <v>10.6</v>
      </c>
      <c r="R71" s="18" t="s">
        <v>2</v>
      </c>
      <c r="S71" s="8" t="s">
        <v>136</v>
      </c>
      <c r="T71" s="61">
        <v>2306</v>
      </c>
      <c r="U71" s="9">
        <v>24443.599999999999</v>
      </c>
      <c r="V71" s="16">
        <v>1.02</v>
      </c>
      <c r="W71" s="9">
        <v>24932.47</v>
      </c>
      <c r="X71" s="9">
        <v>27802.521917759401</v>
      </c>
      <c r="Y71" s="9" t="s">
        <v>31</v>
      </c>
      <c r="Z71" s="9" t="s">
        <v>31</v>
      </c>
      <c r="AA71" s="9" t="s">
        <v>31</v>
      </c>
      <c r="AB71" s="55" t="s">
        <v>31</v>
      </c>
      <c r="AC71" s="184"/>
    </row>
    <row r="72" spans="1:29" s="5" customFormat="1" ht="26.25" customHeight="1" x14ac:dyDescent="0.25">
      <c r="A72" s="276" t="s">
        <v>255</v>
      </c>
      <c r="B72" s="274" t="s">
        <v>242</v>
      </c>
      <c r="C72" s="186">
        <v>0.4</v>
      </c>
      <c r="D72" s="16" t="s">
        <v>31</v>
      </c>
      <c r="E72" s="263">
        <v>1.9</v>
      </c>
      <c r="F72" s="263" t="s">
        <v>31</v>
      </c>
      <c r="G72" s="263" t="s">
        <v>31</v>
      </c>
      <c r="H72" s="263" t="s">
        <v>31</v>
      </c>
      <c r="I72" s="263" t="s">
        <v>31</v>
      </c>
      <c r="J72" s="263" t="s">
        <v>31</v>
      </c>
      <c r="K72" s="8" t="s">
        <v>31</v>
      </c>
      <c r="L72" s="8" t="s">
        <v>31</v>
      </c>
      <c r="M72" s="8" t="s">
        <v>31</v>
      </c>
      <c r="N72" s="8" t="s">
        <v>31</v>
      </c>
      <c r="O72" s="186">
        <v>0.4</v>
      </c>
      <c r="P72" s="61" t="s">
        <v>88</v>
      </c>
      <c r="Q72" s="61">
        <v>0.9</v>
      </c>
      <c r="R72" s="266" t="s">
        <v>2</v>
      </c>
      <c r="S72" s="8" t="s">
        <v>112</v>
      </c>
      <c r="T72" s="187">
        <v>916</v>
      </c>
      <c r="U72" s="9">
        <v>824.4</v>
      </c>
      <c r="V72" s="16">
        <v>1.02</v>
      </c>
      <c r="W72" s="9">
        <v>840.89</v>
      </c>
      <c r="X72" s="9">
        <v>937.68738738779996</v>
      </c>
      <c r="Y72" s="9" t="s">
        <v>31</v>
      </c>
      <c r="Z72" s="9" t="s">
        <v>31</v>
      </c>
      <c r="AA72" s="9" t="s">
        <v>31</v>
      </c>
      <c r="AB72" s="55" t="s">
        <v>31</v>
      </c>
      <c r="AC72" s="184"/>
    </row>
    <row r="73" spans="1:29" s="5" customFormat="1" ht="20.25" customHeight="1" x14ac:dyDescent="0.25">
      <c r="A73" s="277"/>
      <c r="B73" s="275"/>
      <c r="C73" s="105" t="s">
        <v>238</v>
      </c>
      <c r="D73" s="16" t="s">
        <v>31</v>
      </c>
      <c r="E73" s="264"/>
      <c r="F73" s="264"/>
      <c r="G73" s="264"/>
      <c r="H73" s="264"/>
      <c r="I73" s="264"/>
      <c r="J73" s="264"/>
      <c r="K73" s="8" t="s">
        <v>31</v>
      </c>
      <c r="L73" s="8" t="s">
        <v>31</v>
      </c>
      <c r="M73" s="8" t="s">
        <v>31</v>
      </c>
      <c r="N73" s="8" t="s">
        <v>31</v>
      </c>
      <c r="O73" s="105" t="s">
        <v>238</v>
      </c>
      <c r="P73" s="61" t="s">
        <v>140</v>
      </c>
      <c r="Q73" s="61">
        <v>1</v>
      </c>
      <c r="R73" s="267"/>
      <c r="S73" s="8" t="s">
        <v>136</v>
      </c>
      <c r="T73" s="187">
        <v>2306</v>
      </c>
      <c r="U73" s="9">
        <v>2306</v>
      </c>
      <c r="V73" s="16">
        <v>1.02</v>
      </c>
      <c r="W73" s="9">
        <v>2352.12</v>
      </c>
      <c r="X73" s="9">
        <v>2622.8796366023994</v>
      </c>
      <c r="Y73" s="9" t="s">
        <v>31</v>
      </c>
      <c r="Z73" s="9" t="s">
        <v>31</v>
      </c>
      <c r="AA73" s="9" t="s">
        <v>31</v>
      </c>
      <c r="AB73" s="55" t="s">
        <v>31</v>
      </c>
      <c r="AC73" s="184"/>
    </row>
    <row r="74" spans="1:29" s="5" customFormat="1" ht="42" customHeight="1" x14ac:dyDescent="0.25">
      <c r="A74" s="88" t="s">
        <v>256</v>
      </c>
      <c r="B74" s="7" t="s">
        <v>243</v>
      </c>
      <c r="C74" s="61" t="s">
        <v>31</v>
      </c>
      <c r="D74" s="61" t="s">
        <v>31</v>
      </c>
      <c r="E74" s="61" t="s">
        <v>31</v>
      </c>
      <c r="F74" s="61" t="s">
        <v>31</v>
      </c>
      <c r="G74" s="61" t="s">
        <v>31</v>
      </c>
      <c r="H74" s="61" t="s">
        <v>31</v>
      </c>
      <c r="I74" s="61" t="s">
        <v>31</v>
      </c>
      <c r="J74" s="61" t="s">
        <v>31</v>
      </c>
      <c r="K74" s="8" t="s">
        <v>31</v>
      </c>
      <c r="L74" s="8" t="s">
        <v>31</v>
      </c>
      <c r="M74" s="8" t="s">
        <v>31</v>
      </c>
      <c r="N74" s="8" t="s">
        <v>31</v>
      </c>
      <c r="O74" s="61">
        <v>10</v>
      </c>
      <c r="P74" s="18" t="s">
        <v>135</v>
      </c>
      <c r="Q74" s="61">
        <v>4.4999999999999998E-2</v>
      </c>
      <c r="R74" s="18" t="s">
        <v>2</v>
      </c>
      <c r="S74" s="8" t="s">
        <v>138</v>
      </c>
      <c r="T74" s="61">
        <v>2106</v>
      </c>
      <c r="U74" s="9">
        <v>94.77</v>
      </c>
      <c r="V74" s="16">
        <v>1.02</v>
      </c>
      <c r="W74" s="9">
        <v>96.67</v>
      </c>
      <c r="X74" s="9">
        <v>107.79797564340001</v>
      </c>
      <c r="Y74" s="9" t="s">
        <v>31</v>
      </c>
      <c r="Z74" s="9" t="s">
        <v>31</v>
      </c>
      <c r="AA74" s="9" t="s">
        <v>31</v>
      </c>
      <c r="AB74" s="55" t="s">
        <v>31</v>
      </c>
      <c r="AC74" s="184"/>
    </row>
    <row r="75" spans="1:29" s="74" customFormat="1" ht="30" customHeight="1" x14ac:dyDescent="0.25">
      <c r="A75" s="88" t="s">
        <v>36</v>
      </c>
      <c r="B75" s="7" t="s">
        <v>161</v>
      </c>
      <c r="C75" s="61" t="s">
        <v>31</v>
      </c>
      <c r="D75" s="61" t="s">
        <v>31</v>
      </c>
      <c r="E75" s="61" t="s">
        <v>31</v>
      </c>
      <c r="F75" s="61" t="s">
        <v>31</v>
      </c>
      <c r="G75" s="61" t="s">
        <v>31</v>
      </c>
      <c r="H75" s="61" t="s">
        <v>31</v>
      </c>
      <c r="I75" s="61" t="s">
        <v>31</v>
      </c>
      <c r="J75" s="61" t="s">
        <v>31</v>
      </c>
      <c r="K75" s="61" t="s">
        <v>31</v>
      </c>
      <c r="L75" s="61" t="s">
        <v>31</v>
      </c>
      <c r="M75" s="61" t="s">
        <v>31</v>
      </c>
      <c r="N75" s="61" t="s">
        <v>31</v>
      </c>
      <c r="O75" s="61" t="s">
        <v>31</v>
      </c>
      <c r="P75" s="61" t="s">
        <v>31</v>
      </c>
      <c r="Q75" s="61" t="s">
        <v>31</v>
      </c>
      <c r="R75" s="61" t="s">
        <v>31</v>
      </c>
      <c r="S75" s="61" t="s">
        <v>31</v>
      </c>
      <c r="T75" s="61" t="s">
        <v>31</v>
      </c>
      <c r="U75" s="61" t="s">
        <v>31</v>
      </c>
      <c r="V75" s="61" t="s">
        <v>31</v>
      </c>
      <c r="W75" s="9" t="s">
        <v>31</v>
      </c>
      <c r="X75" s="9">
        <v>0</v>
      </c>
      <c r="Y75" s="9" t="s">
        <v>31</v>
      </c>
      <c r="Z75" s="9" t="s">
        <v>31</v>
      </c>
      <c r="AA75" s="9" t="s">
        <v>31</v>
      </c>
      <c r="AB75" s="55" t="s">
        <v>31</v>
      </c>
      <c r="AC75" s="184" t="s">
        <v>31</v>
      </c>
    </row>
    <row r="76" spans="1:29" s="74" customFormat="1" ht="30" customHeight="1" x14ac:dyDescent="0.25">
      <c r="A76" s="88" t="s">
        <v>30</v>
      </c>
      <c r="B76" s="6" t="s">
        <v>131</v>
      </c>
      <c r="C76" s="61">
        <v>6</v>
      </c>
      <c r="D76" s="22" t="s">
        <v>654</v>
      </c>
      <c r="E76" s="61">
        <v>0.39</v>
      </c>
      <c r="F76" s="18" t="s">
        <v>7</v>
      </c>
      <c r="G76" s="65" t="s">
        <v>119</v>
      </c>
      <c r="H76" s="65">
        <v>611</v>
      </c>
      <c r="I76" s="16">
        <v>238.29</v>
      </c>
      <c r="J76" s="16">
        <v>325.36</v>
      </c>
      <c r="K76" s="8" t="s">
        <v>31</v>
      </c>
      <c r="L76" s="8" t="s">
        <v>31</v>
      </c>
      <c r="M76" s="8" t="s">
        <v>31</v>
      </c>
      <c r="N76" s="8" t="s">
        <v>31</v>
      </c>
      <c r="O76" s="61">
        <v>10</v>
      </c>
      <c r="P76" s="61" t="s">
        <v>132</v>
      </c>
      <c r="Q76" s="61">
        <v>0.46</v>
      </c>
      <c r="R76" s="61" t="s">
        <v>7</v>
      </c>
      <c r="S76" s="8" t="s">
        <v>119</v>
      </c>
      <c r="T76" s="65">
        <v>611</v>
      </c>
      <c r="U76" s="9">
        <v>281.06</v>
      </c>
      <c r="V76" s="61">
        <v>1</v>
      </c>
      <c r="W76" s="9">
        <v>281.06</v>
      </c>
      <c r="X76" s="9">
        <v>313.41366540120003</v>
      </c>
      <c r="Y76" s="9" t="s">
        <v>31</v>
      </c>
      <c r="Z76" s="9" t="s">
        <v>31</v>
      </c>
      <c r="AA76" s="9" t="s">
        <v>31</v>
      </c>
      <c r="AB76" s="55" t="s">
        <v>31</v>
      </c>
      <c r="AC76" s="93"/>
    </row>
    <row r="77" spans="1:29" s="5" customFormat="1" ht="31.5" x14ac:dyDescent="0.25">
      <c r="A77" s="88" t="s">
        <v>34</v>
      </c>
      <c r="B77" s="7" t="s">
        <v>133</v>
      </c>
      <c r="C77" s="61">
        <v>6</v>
      </c>
      <c r="D77" s="22" t="s">
        <v>654</v>
      </c>
      <c r="E77" s="61">
        <v>0.89</v>
      </c>
      <c r="F77" s="18" t="s">
        <v>7</v>
      </c>
      <c r="G77" s="65" t="s">
        <v>119</v>
      </c>
      <c r="H77" s="65">
        <v>611</v>
      </c>
      <c r="I77" s="16">
        <v>543.79</v>
      </c>
      <c r="J77" s="16">
        <v>742.49</v>
      </c>
      <c r="K77" s="8" t="s">
        <v>31</v>
      </c>
      <c r="L77" s="8" t="s">
        <v>31</v>
      </c>
      <c r="M77" s="8" t="s">
        <v>31</v>
      </c>
      <c r="N77" s="8" t="s">
        <v>31</v>
      </c>
      <c r="O77" s="61">
        <v>10</v>
      </c>
      <c r="P77" s="18" t="s">
        <v>132</v>
      </c>
      <c r="Q77" s="61">
        <v>0.7</v>
      </c>
      <c r="R77" s="18" t="s">
        <v>163</v>
      </c>
      <c r="S77" s="8" t="s">
        <v>119</v>
      </c>
      <c r="T77" s="65">
        <v>611</v>
      </c>
      <c r="U77" s="9">
        <v>427.7</v>
      </c>
      <c r="V77" s="61">
        <v>1</v>
      </c>
      <c r="W77" s="9">
        <v>427.7</v>
      </c>
      <c r="X77" s="9">
        <v>476.933838654</v>
      </c>
      <c r="Y77" s="9" t="s">
        <v>31</v>
      </c>
      <c r="Z77" s="9" t="s">
        <v>31</v>
      </c>
      <c r="AA77" s="9" t="s">
        <v>31</v>
      </c>
      <c r="AB77" s="55" t="s">
        <v>31</v>
      </c>
      <c r="AC77" s="184"/>
    </row>
    <row r="78" spans="1:29" s="5" customFormat="1" ht="31.5" x14ac:dyDescent="0.25">
      <c r="A78" s="88" t="s">
        <v>54</v>
      </c>
      <c r="B78" s="7" t="s">
        <v>134</v>
      </c>
      <c r="C78" s="61">
        <v>6</v>
      </c>
      <c r="D78" s="22" t="s">
        <v>655</v>
      </c>
      <c r="E78" s="61">
        <v>0.28999999999999998</v>
      </c>
      <c r="F78" s="18" t="s">
        <v>7</v>
      </c>
      <c r="G78" s="65" t="s">
        <v>119</v>
      </c>
      <c r="H78" s="65">
        <v>611</v>
      </c>
      <c r="I78" s="16">
        <v>177.19</v>
      </c>
      <c r="J78" s="16">
        <v>241.94</v>
      </c>
      <c r="K78" s="8" t="s">
        <v>31</v>
      </c>
      <c r="L78" s="8" t="s">
        <v>31</v>
      </c>
      <c r="M78" s="8" t="s">
        <v>31</v>
      </c>
      <c r="N78" s="8" t="s">
        <v>31</v>
      </c>
      <c r="O78" s="61">
        <v>6</v>
      </c>
      <c r="P78" s="18" t="s">
        <v>135</v>
      </c>
      <c r="Q78" s="61">
        <v>0.26800000000000002</v>
      </c>
      <c r="R78" s="18" t="s">
        <v>163</v>
      </c>
      <c r="S78" s="8" t="s">
        <v>119</v>
      </c>
      <c r="T78" s="65">
        <v>611</v>
      </c>
      <c r="U78" s="9">
        <v>163.74800000000002</v>
      </c>
      <c r="V78" s="61">
        <v>1</v>
      </c>
      <c r="W78" s="9">
        <v>163.75</v>
      </c>
      <c r="X78" s="9">
        <v>182.599757025</v>
      </c>
      <c r="Y78" s="9" t="s">
        <v>31</v>
      </c>
      <c r="Z78" s="9" t="s">
        <v>31</v>
      </c>
      <c r="AA78" s="9" t="s">
        <v>31</v>
      </c>
      <c r="AB78" s="55" t="s">
        <v>31</v>
      </c>
      <c r="AC78" s="184"/>
    </row>
    <row r="79" spans="1:29" s="5" customFormat="1" ht="31.5" x14ac:dyDescent="0.25">
      <c r="A79" s="88" t="s">
        <v>60</v>
      </c>
      <c r="B79" s="7" t="s">
        <v>139</v>
      </c>
      <c r="C79" s="61">
        <v>6</v>
      </c>
      <c r="D79" s="22" t="s">
        <v>655</v>
      </c>
      <c r="E79" s="61">
        <v>0.44</v>
      </c>
      <c r="F79" s="18" t="s">
        <v>7</v>
      </c>
      <c r="G79" s="65" t="s">
        <v>119</v>
      </c>
      <c r="H79" s="65">
        <v>611</v>
      </c>
      <c r="I79" s="16">
        <v>250.51</v>
      </c>
      <c r="J79" s="16">
        <v>342.05</v>
      </c>
      <c r="K79" s="8" t="s">
        <v>31</v>
      </c>
      <c r="L79" s="8" t="s">
        <v>31</v>
      </c>
      <c r="M79" s="8" t="s">
        <v>31</v>
      </c>
      <c r="N79" s="8" t="s">
        <v>31</v>
      </c>
      <c r="O79" s="61">
        <v>10</v>
      </c>
      <c r="P79" s="18" t="s">
        <v>140</v>
      </c>
      <c r="Q79" s="61">
        <v>0.45</v>
      </c>
      <c r="R79" s="18" t="s">
        <v>163</v>
      </c>
      <c r="S79" s="8" t="s">
        <v>119</v>
      </c>
      <c r="T79" s="65">
        <v>611</v>
      </c>
      <c r="U79" s="9">
        <v>274.95</v>
      </c>
      <c r="V79" s="61">
        <v>1</v>
      </c>
      <c r="W79" s="9">
        <v>274.95</v>
      </c>
      <c r="X79" s="9">
        <v>306.60032484899995</v>
      </c>
      <c r="Y79" s="9" t="s">
        <v>31</v>
      </c>
      <c r="Z79" s="9" t="s">
        <v>31</v>
      </c>
      <c r="AA79" s="9" t="s">
        <v>31</v>
      </c>
      <c r="AB79" s="55" t="s">
        <v>31</v>
      </c>
      <c r="AC79" s="184"/>
    </row>
    <row r="80" spans="1:29" s="5" customFormat="1" ht="31.5" x14ac:dyDescent="0.25">
      <c r="A80" s="88" t="s">
        <v>66</v>
      </c>
      <c r="B80" s="7" t="s">
        <v>142</v>
      </c>
      <c r="C80" s="61">
        <v>6</v>
      </c>
      <c r="D80" s="22" t="s">
        <v>659</v>
      </c>
      <c r="E80" s="61">
        <v>0.64500000000000002</v>
      </c>
      <c r="F80" s="18" t="s">
        <v>7</v>
      </c>
      <c r="G80" s="65" t="s">
        <v>119</v>
      </c>
      <c r="H80" s="65">
        <v>611</v>
      </c>
      <c r="I80" s="170">
        <v>394.09500000000003</v>
      </c>
      <c r="J80" s="16">
        <v>538.1</v>
      </c>
      <c r="K80" s="8" t="s">
        <v>31</v>
      </c>
      <c r="L80" s="8" t="s">
        <v>31</v>
      </c>
      <c r="M80" s="8" t="s">
        <v>31</v>
      </c>
      <c r="N80" s="8" t="s">
        <v>31</v>
      </c>
      <c r="O80" s="61">
        <v>10</v>
      </c>
      <c r="P80" s="18" t="s">
        <v>140</v>
      </c>
      <c r="Q80" s="61">
        <v>0.36199999999999999</v>
      </c>
      <c r="R80" s="18" t="s">
        <v>163</v>
      </c>
      <c r="S80" s="8" t="s">
        <v>119</v>
      </c>
      <c r="T80" s="65">
        <v>611</v>
      </c>
      <c r="U80" s="9">
        <v>221.18199999999999</v>
      </c>
      <c r="V80" s="61">
        <v>1</v>
      </c>
      <c r="W80" s="9">
        <v>221.18</v>
      </c>
      <c r="X80" s="9">
        <v>246.64069776359997</v>
      </c>
      <c r="Y80" s="9" t="s">
        <v>31</v>
      </c>
      <c r="Z80" s="9" t="s">
        <v>31</v>
      </c>
      <c r="AA80" s="9" t="s">
        <v>31</v>
      </c>
      <c r="AB80" s="55" t="s">
        <v>31</v>
      </c>
      <c r="AC80" s="184"/>
    </row>
    <row r="81" spans="1:29" s="5" customFormat="1" x14ac:dyDescent="0.25">
      <c r="A81" s="88" t="s">
        <v>165</v>
      </c>
      <c r="B81" s="7" t="s">
        <v>144</v>
      </c>
      <c r="C81" s="61" t="s">
        <v>31</v>
      </c>
      <c r="D81" s="61" t="s">
        <v>31</v>
      </c>
      <c r="E81" s="61" t="s">
        <v>31</v>
      </c>
      <c r="F81" s="61" t="s">
        <v>31</v>
      </c>
      <c r="G81" s="61" t="s">
        <v>31</v>
      </c>
      <c r="H81" s="61" t="s">
        <v>31</v>
      </c>
      <c r="I81" s="61" t="s">
        <v>31</v>
      </c>
      <c r="J81" s="61" t="s">
        <v>31</v>
      </c>
      <c r="K81" s="8" t="s">
        <v>31</v>
      </c>
      <c r="L81" s="8" t="s">
        <v>31</v>
      </c>
      <c r="M81" s="8" t="s">
        <v>31</v>
      </c>
      <c r="N81" s="8" t="s">
        <v>31</v>
      </c>
      <c r="O81" s="61">
        <v>10</v>
      </c>
      <c r="P81" s="18" t="s">
        <v>145</v>
      </c>
      <c r="Q81" s="61">
        <v>0.59399999999999997</v>
      </c>
      <c r="R81" s="18" t="s">
        <v>163</v>
      </c>
      <c r="S81" s="8" t="s">
        <v>119</v>
      </c>
      <c r="T81" s="65">
        <v>611</v>
      </c>
      <c r="U81" s="9">
        <v>362.93399999999997</v>
      </c>
      <c r="V81" s="61">
        <v>1</v>
      </c>
      <c r="W81" s="9">
        <v>362.93</v>
      </c>
      <c r="X81" s="9">
        <v>404.70796834859999</v>
      </c>
      <c r="Y81" s="9" t="s">
        <v>31</v>
      </c>
      <c r="Z81" s="9" t="s">
        <v>31</v>
      </c>
      <c r="AA81" s="9" t="s">
        <v>31</v>
      </c>
      <c r="AB81" s="55" t="s">
        <v>31</v>
      </c>
      <c r="AC81" s="184"/>
    </row>
    <row r="82" spans="1:29" s="5" customFormat="1" x14ac:dyDescent="0.25">
      <c r="A82" s="88" t="s">
        <v>169</v>
      </c>
      <c r="B82" s="7" t="s">
        <v>147</v>
      </c>
      <c r="C82" s="61" t="s">
        <v>31</v>
      </c>
      <c r="D82" s="61" t="s">
        <v>31</v>
      </c>
      <c r="E82" s="61" t="s">
        <v>31</v>
      </c>
      <c r="F82" s="61" t="s">
        <v>31</v>
      </c>
      <c r="G82" s="61" t="s">
        <v>31</v>
      </c>
      <c r="H82" s="61" t="s">
        <v>31</v>
      </c>
      <c r="I82" s="61" t="s">
        <v>31</v>
      </c>
      <c r="J82" s="61" t="s">
        <v>31</v>
      </c>
      <c r="K82" s="8" t="s">
        <v>31</v>
      </c>
      <c r="L82" s="8" t="s">
        <v>31</v>
      </c>
      <c r="M82" s="8" t="s">
        <v>31</v>
      </c>
      <c r="N82" s="8" t="s">
        <v>31</v>
      </c>
      <c r="O82" s="61">
        <v>10</v>
      </c>
      <c r="P82" s="18" t="s">
        <v>135</v>
      </c>
      <c r="Q82" s="61">
        <v>0.44900000000000001</v>
      </c>
      <c r="R82" s="18" t="s">
        <v>163</v>
      </c>
      <c r="S82" s="8" t="s">
        <v>119</v>
      </c>
      <c r="T82" s="65">
        <v>611</v>
      </c>
      <c r="U82" s="9">
        <v>274.339</v>
      </c>
      <c r="V82" s="61">
        <v>1</v>
      </c>
      <c r="W82" s="9">
        <v>274.33999999999997</v>
      </c>
      <c r="X82" s="9">
        <v>305.92010590679996</v>
      </c>
      <c r="Y82" s="9" t="s">
        <v>31</v>
      </c>
      <c r="Z82" s="9" t="s">
        <v>31</v>
      </c>
      <c r="AA82" s="9" t="s">
        <v>31</v>
      </c>
      <c r="AB82" s="55" t="s">
        <v>31</v>
      </c>
      <c r="AC82" s="184"/>
    </row>
    <row r="83" spans="1:29" s="5" customFormat="1" x14ac:dyDescent="0.25">
      <c r="A83" s="88" t="s">
        <v>171</v>
      </c>
      <c r="B83" s="7" t="s">
        <v>149</v>
      </c>
      <c r="C83" s="61" t="s">
        <v>31</v>
      </c>
      <c r="D83" s="61" t="s">
        <v>31</v>
      </c>
      <c r="E83" s="61" t="s">
        <v>31</v>
      </c>
      <c r="F83" s="61" t="s">
        <v>31</v>
      </c>
      <c r="G83" s="61" t="s">
        <v>31</v>
      </c>
      <c r="H83" s="61" t="s">
        <v>31</v>
      </c>
      <c r="I83" s="61" t="s">
        <v>31</v>
      </c>
      <c r="J83" s="61" t="s">
        <v>31</v>
      </c>
      <c r="K83" s="8" t="s">
        <v>31</v>
      </c>
      <c r="L83" s="8" t="s">
        <v>31</v>
      </c>
      <c r="M83" s="8" t="s">
        <v>31</v>
      </c>
      <c r="N83" s="8" t="s">
        <v>31</v>
      </c>
      <c r="O83" s="61">
        <v>6</v>
      </c>
      <c r="P83" s="18" t="s">
        <v>150</v>
      </c>
      <c r="Q83" s="61">
        <v>2.0209999999999999</v>
      </c>
      <c r="R83" s="18" t="s">
        <v>163</v>
      </c>
      <c r="S83" s="8" t="s">
        <v>119</v>
      </c>
      <c r="T83" s="65">
        <v>611</v>
      </c>
      <c r="U83" s="9">
        <v>1234.8309999999999</v>
      </c>
      <c r="V83" s="61">
        <v>1</v>
      </c>
      <c r="W83" s="9">
        <v>1234.83</v>
      </c>
      <c r="X83" s="9">
        <v>1376.9750104865998</v>
      </c>
      <c r="Y83" s="9" t="s">
        <v>31</v>
      </c>
      <c r="Z83" s="9" t="s">
        <v>31</v>
      </c>
      <c r="AA83" s="9" t="s">
        <v>31</v>
      </c>
      <c r="AB83" s="55" t="s">
        <v>31</v>
      </c>
      <c r="AC83" s="184"/>
    </row>
    <row r="84" spans="1:29" s="5" customFormat="1" ht="31.5" x14ac:dyDescent="0.25">
      <c r="A84" s="88" t="s">
        <v>173</v>
      </c>
      <c r="B84" s="7" t="s">
        <v>152</v>
      </c>
      <c r="C84" s="61">
        <v>6</v>
      </c>
      <c r="D84" s="22" t="s">
        <v>655</v>
      </c>
      <c r="E84" s="61">
        <v>0.35</v>
      </c>
      <c r="F84" s="18" t="s">
        <v>7</v>
      </c>
      <c r="G84" s="65" t="s">
        <v>119</v>
      </c>
      <c r="H84" s="65">
        <v>611</v>
      </c>
      <c r="I84" s="16">
        <v>213.85</v>
      </c>
      <c r="J84" s="16">
        <v>291.99</v>
      </c>
      <c r="K84" s="8" t="s">
        <v>31</v>
      </c>
      <c r="L84" s="8" t="s">
        <v>31</v>
      </c>
      <c r="M84" s="8" t="s">
        <v>31</v>
      </c>
      <c r="N84" s="8" t="s">
        <v>31</v>
      </c>
      <c r="O84" s="61">
        <v>10</v>
      </c>
      <c r="P84" s="18" t="s">
        <v>145</v>
      </c>
      <c r="Q84" s="61">
        <v>0.34499999999999997</v>
      </c>
      <c r="R84" s="18" t="s">
        <v>163</v>
      </c>
      <c r="S84" s="8" t="s">
        <v>119</v>
      </c>
      <c r="T84" s="65">
        <v>611</v>
      </c>
      <c r="U84" s="9">
        <v>210.79499999999999</v>
      </c>
      <c r="V84" s="61">
        <v>1</v>
      </c>
      <c r="W84" s="9">
        <v>210.8</v>
      </c>
      <c r="X84" s="9">
        <v>235.06582461599999</v>
      </c>
      <c r="Y84" s="9" t="s">
        <v>31</v>
      </c>
      <c r="Z84" s="9" t="s">
        <v>31</v>
      </c>
      <c r="AA84" s="9" t="s">
        <v>31</v>
      </c>
      <c r="AB84" s="55" t="s">
        <v>31</v>
      </c>
      <c r="AC84" s="184"/>
    </row>
    <row r="85" spans="1:29" s="5" customFormat="1" ht="47.25" x14ac:dyDescent="0.25">
      <c r="A85" s="88" t="s">
        <v>180</v>
      </c>
      <c r="B85" s="7" t="s">
        <v>175</v>
      </c>
      <c r="C85" s="61" t="s">
        <v>31</v>
      </c>
      <c r="D85" s="61" t="s">
        <v>31</v>
      </c>
      <c r="E85" s="61" t="s">
        <v>31</v>
      </c>
      <c r="F85" s="61" t="s">
        <v>31</v>
      </c>
      <c r="G85" s="61" t="s">
        <v>31</v>
      </c>
      <c r="H85" s="61" t="s">
        <v>31</v>
      </c>
      <c r="I85" s="61" t="s">
        <v>31</v>
      </c>
      <c r="J85" s="61" t="s">
        <v>31</v>
      </c>
      <c r="K85" s="8" t="s">
        <v>31</v>
      </c>
      <c r="L85" s="8" t="s">
        <v>31</v>
      </c>
      <c r="M85" s="8" t="s">
        <v>31</v>
      </c>
      <c r="N85" s="8" t="s">
        <v>31</v>
      </c>
      <c r="O85" s="61">
        <v>10</v>
      </c>
      <c r="P85" s="18" t="s">
        <v>150</v>
      </c>
      <c r="Q85" s="61">
        <v>2.1819999999999999</v>
      </c>
      <c r="R85" s="18" t="s">
        <v>163</v>
      </c>
      <c r="S85" s="8" t="s">
        <v>119</v>
      </c>
      <c r="T85" s="65">
        <v>611</v>
      </c>
      <c r="U85" s="9">
        <v>1333.202</v>
      </c>
      <c r="V85" s="61">
        <v>1</v>
      </c>
      <c r="W85" s="9">
        <v>1333.2</v>
      </c>
      <c r="X85" s="9">
        <v>1486.6686782639999</v>
      </c>
      <c r="Y85" s="9" t="s">
        <v>31</v>
      </c>
      <c r="Z85" s="9" t="s">
        <v>31</v>
      </c>
      <c r="AA85" s="9" t="s">
        <v>31</v>
      </c>
      <c r="AB85" s="55" t="s">
        <v>31</v>
      </c>
      <c r="AC85" s="184"/>
    </row>
    <row r="86" spans="1:29" s="5" customFormat="1" ht="47.25" x14ac:dyDescent="0.25">
      <c r="A86" s="88" t="s">
        <v>185</v>
      </c>
      <c r="B86" s="7" t="s">
        <v>182</v>
      </c>
      <c r="C86" s="61" t="s">
        <v>31</v>
      </c>
      <c r="D86" s="61" t="s">
        <v>31</v>
      </c>
      <c r="E86" s="61" t="s">
        <v>31</v>
      </c>
      <c r="F86" s="61" t="s">
        <v>31</v>
      </c>
      <c r="G86" s="61" t="s">
        <v>31</v>
      </c>
      <c r="H86" s="61" t="s">
        <v>31</v>
      </c>
      <c r="I86" s="61" t="s">
        <v>31</v>
      </c>
      <c r="J86" s="61" t="s">
        <v>31</v>
      </c>
      <c r="K86" s="8" t="s">
        <v>31</v>
      </c>
      <c r="L86" s="8" t="s">
        <v>31</v>
      </c>
      <c r="M86" s="8" t="s">
        <v>31</v>
      </c>
      <c r="N86" s="8" t="s">
        <v>31</v>
      </c>
      <c r="O86" s="61">
        <v>10</v>
      </c>
      <c r="P86" s="18" t="s">
        <v>140</v>
      </c>
      <c r="Q86" s="61">
        <v>0.54</v>
      </c>
      <c r="R86" s="18" t="s">
        <v>163</v>
      </c>
      <c r="S86" s="8" t="s">
        <v>119</v>
      </c>
      <c r="T86" s="65">
        <v>611</v>
      </c>
      <c r="U86" s="9">
        <v>329.94</v>
      </c>
      <c r="V86" s="61">
        <v>1</v>
      </c>
      <c r="W86" s="9">
        <v>329.94</v>
      </c>
      <c r="X86" s="9">
        <v>367.9203898188</v>
      </c>
      <c r="Y86" s="9" t="s">
        <v>31</v>
      </c>
      <c r="Z86" s="9" t="s">
        <v>31</v>
      </c>
      <c r="AA86" s="9" t="s">
        <v>31</v>
      </c>
      <c r="AB86" s="55" t="s">
        <v>31</v>
      </c>
      <c r="AC86" s="184"/>
    </row>
    <row r="87" spans="1:29" s="5" customFormat="1" ht="47.25" x14ac:dyDescent="0.25">
      <c r="A87" s="88" t="s">
        <v>190</v>
      </c>
      <c r="B87" s="7" t="s">
        <v>187</v>
      </c>
      <c r="C87" s="61" t="s">
        <v>31</v>
      </c>
      <c r="D87" s="61" t="s">
        <v>31</v>
      </c>
      <c r="E87" s="61" t="s">
        <v>31</v>
      </c>
      <c r="F87" s="61" t="s">
        <v>31</v>
      </c>
      <c r="G87" s="61" t="s">
        <v>31</v>
      </c>
      <c r="H87" s="61" t="s">
        <v>31</v>
      </c>
      <c r="I87" s="61" t="s">
        <v>31</v>
      </c>
      <c r="J87" s="61" t="s">
        <v>31</v>
      </c>
      <c r="K87" s="8" t="s">
        <v>31</v>
      </c>
      <c r="L87" s="8" t="s">
        <v>31</v>
      </c>
      <c r="M87" s="8" t="s">
        <v>31</v>
      </c>
      <c r="N87" s="8" t="s">
        <v>31</v>
      </c>
      <c r="O87" s="61">
        <v>10</v>
      </c>
      <c r="P87" s="18" t="s">
        <v>140</v>
      </c>
      <c r="Q87" s="61">
        <v>0.626</v>
      </c>
      <c r="R87" s="18" t="s">
        <v>163</v>
      </c>
      <c r="S87" s="8" t="s">
        <v>119</v>
      </c>
      <c r="T87" s="65">
        <v>611</v>
      </c>
      <c r="U87" s="9">
        <v>382.48599999999999</v>
      </c>
      <c r="V87" s="61">
        <v>1</v>
      </c>
      <c r="W87" s="9">
        <v>382.49</v>
      </c>
      <c r="X87" s="9">
        <v>426.51957901980001</v>
      </c>
      <c r="Y87" s="9" t="s">
        <v>31</v>
      </c>
      <c r="Z87" s="9" t="s">
        <v>31</v>
      </c>
      <c r="AA87" s="9" t="s">
        <v>31</v>
      </c>
      <c r="AB87" s="55" t="s">
        <v>31</v>
      </c>
      <c r="AC87" s="184"/>
    </row>
    <row r="88" spans="1:29" s="5" customFormat="1" ht="47.25" x14ac:dyDescent="0.25">
      <c r="A88" s="88" t="s">
        <v>195</v>
      </c>
      <c r="B88" s="7" t="s">
        <v>192</v>
      </c>
      <c r="C88" s="61" t="s">
        <v>31</v>
      </c>
      <c r="D88" s="61" t="s">
        <v>31</v>
      </c>
      <c r="E88" s="61" t="s">
        <v>31</v>
      </c>
      <c r="F88" s="61" t="s">
        <v>31</v>
      </c>
      <c r="G88" s="61" t="s">
        <v>31</v>
      </c>
      <c r="H88" s="61" t="s">
        <v>31</v>
      </c>
      <c r="I88" s="61" t="s">
        <v>31</v>
      </c>
      <c r="J88" s="61" t="s">
        <v>31</v>
      </c>
      <c r="K88" s="8" t="s">
        <v>31</v>
      </c>
      <c r="L88" s="8" t="s">
        <v>31</v>
      </c>
      <c r="M88" s="8" t="s">
        <v>31</v>
      </c>
      <c r="N88" s="8" t="s">
        <v>31</v>
      </c>
      <c r="O88" s="61">
        <v>10</v>
      </c>
      <c r="P88" s="18" t="s">
        <v>140</v>
      </c>
      <c r="Q88" s="61">
        <v>1.3460000000000001</v>
      </c>
      <c r="R88" s="18" t="s">
        <v>163</v>
      </c>
      <c r="S88" s="8" t="s">
        <v>119</v>
      </c>
      <c r="T88" s="65">
        <v>611</v>
      </c>
      <c r="U88" s="9">
        <v>822.40600000000006</v>
      </c>
      <c r="V88" s="61">
        <v>1</v>
      </c>
      <c r="W88" s="9">
        <v>822.41</v>
      </c>
      <c r="X88" s="9">
        <v>917.08009877819995</v>
      </c>
      <c r="Y88" s="9" t="s">
        <v>31</v>
      </c>
      <c r="Z88" s="9" t="s">
        <v>31</v>
      </c>
      <c r="AA88" s="9" t="s">
        <v>31</v>
      </c>
      <c r="AB88" s="55" t="s">
        <v>31</v>
      </c>
      <c r="AC88" s="184"/>
    </row>
    <row r="89" spans="1:29" s="5" customFormat="1" ht="63" x14ac:dyDescent="0.25">
      <c r="A89" s="88" t="s">
        <v>200</v>
      </c>
      <c r="B89" s="7" t="s">
        <v>197</v>
      </c>
      <c r="C89" s="61" t="s">
        <v>31</v>
      </c>
      <c r="D89" s="61" t="s">
        <v>31</v>
      </c>
      <c r="E89" s="61" t="s">
        <v>31</v>
      </c>
      <c r="F89" s="61" t="s">
        <v>31</v>
      </c>
      <c r="G89" s="61" t="s">
        <v>31</v>
      </c>
      <c r="H89" s="61" t="s">
        <v>31</v>
      </c>
      <c r="I89" s="61" t="s">
        <v>31</v>
      </c>
      <c r="J89" s="61" t="s">
        <v>31</v>
      </c>
      <c r="K89" s="8" t="s">
        <v>31</v>
      </c>
      <c r="L89" s="8" t="s">
        <v>31</v>
      </c>
      <c r="M89" s="8" t="s">
        <v>31</v>
      </c>
      <c r="N89" s="8" t="s">
        <v>31</v>
      </c>
      <c r="O89" s="61">
        <v>6</v>
      </c>
      <c r="P89" s="18" t="s">
        <v>140</v>
      </c>
      <c r="Q89" s="61">
        <v>4.1059999999999999</v>
      </c>
      <c r="R89" s="18" t="s">
        <v>163</v>
      </c>
      <c r="S89" s="8" t="s">
        <v>119</v>
      </c>
      <c r="T89" s="65">
        <v>611</v>
      </c>
      <c r="U89" s="9">
        <v>2508.7660000000001</v>
      </c>
      <c r="V89" s="61">
        <v>1</v>
      </c>
      <c r="W89" s="9">
        <v>2508.77</v>
      </c>
      <c r="X89" s="9">
        <v>2797.5620911854003</v>
      </c>
      <c r="Y89" s="9" t="s">
        <v>31</v>
      </c>
      <c r="Z89" s="9" t="s">
        <v>31</v>
      </c>
      <c r="AA89" s="9" t="s">
        <v>31</v>
      </c>
      <c r="AB89" s="55" t="s">
        <v>31</v>
      </c>
      <c r="AC89" s="184"/>
    </row>
    <row r="90" spans="1:29" s="5" customFormat="1" ht="173.25" x14ac:dyDescent="0.25">
      <c r="A90" s="88" t="s">
        <v>211</v>
      </c>
      <c r="B90" s="7" t="s">
        <v>204</v>
      </c>
      <c r="C90" s="61" t="s">
        <v>31</v>
      </c>
      <c r="D90" s="61" t="s">
        <v>31</v>
      </c>
      <c r="E90" s="61" t="s">
        <v>31</v>
      </c>
      <c r="F90" s="61" t="s">
        <v>31</v>
      </c>
      <c r="G90" s="61" t="s">
        <v>31</v>
      </c>
      <c r="H90" s="61" t="s">
        <v>31</v>
      </c>
      <c r="I90" s="61" t="s">
        <v>31</v>
      </c>
      <c r="J90" s="61" t="s">
        <v>31</v>
      </c>
      <c r="K90" s="8" t="s">
        <v>31</v>
      </c>
      <c r="L90" s="8" t="s">
        <v>31</v>
      </c>
      <c r="M90" s="8" t="s">
        <v>31</v>
      </c>
      <c r="N90" s="8" t="s">
        <v>31</v>
      </c>
      <c r="O90" s="61">
        <v>6</v>
      </c>
      <c r="P90" s="18" t="s">
        <v>140</v>
      </c>
      <c r="Q90" s="61">
        <v>0.39</v>
      </c>
      <c r="R90" s="18" t="s">
        <v>163</v>
      </c>
      <c r="S90" s="8" t="s">
        <v>119</v>
      </c>
      <c r="T90" s="65">
        <v>611</v>
      </c>
      <c r="U90" s="9">
        <v>238.29000000000002</v>
      </c>
      <c r="V90" s="61">
        <v>1</v>
      </c>
      <c r="W90" s="9">
        <v>238.29</v>
      </c>
      <c r="X90" s="9">
        <v>265.72028153579998</v>
      </c>
      <c r="Y90" s="9" t="s">
        <v>31</v>
      </c>
      <c r="Z90" s="9" t="s">
        <v>31</v>
      </c>
      <c r="AA90" s="9" t="s">
        <v>31</v>
      </c>
      <c r="AB90" s="55" t="s">
        <v>31</v>
      </c>
      <c r="AC90" s="184"/>
    </row>
    <row r="91" spans="1:29" s="5" customFormat="1" ht="54" customHeight="1" x14ac:dyDescent="0.25">
      <c r="A91" s="88" t="s">
        <v>257</v>
      </c>
      <c r="B91" s="7" t="s">
        <v>235</v>
      </c>
      <c r="C91" s="61" t="s">
        <v>31</v>
      </c>
      <c r="D91" s="61" t="s">
        <v>31</v>
      </c>
      <c r="E91" s="61" t="s">
        <v>31</v>
      </c>
      <c r="F91" s="61" t="s">
        <v>31</v>
      </c>
      <c r="G91" s="61" t="s">
        <v>31</v>
      </c>
      <c r="H91" s="61" t="s">
        <v>31</v>
      </c>
      <c r="I91" s="61" t="s">
        <v>31</v>
      </c>
      <c r="J91" s="61" t="s">
        <v>31</v>
      </c>
      <c r="K91" s="8" t="s">
        <v>31</v>
      </c>
      <c r="L91" s="8" t="s">
        <v>31</v>
      </c>
      <c r="M91" s="8" t="s">
        <v>31</v>
      </c>
      <c r="N91" s="8" t="s">
        <v>31</v>
      </c>
      <c r="O91" s="61">
        <v>0.4</v>
      </c>
      <c r="P91" s="18" t="s">
        <v>88</v>
      </c>
      <c r="Q91" s="61">
        <v>0.5</v>
      </c>
      <c r="R91" s="18" t="s">
        <v>2</v>
      </c>
      <c r="S91" s="8" t="s">
        <v>119</v>
      </c>
      <c r="T91" s="65">
        <v>611</v>
      </c>
      <c r="U91" s="9">
        <v>305.5</v>
      </c>
      <c r="V91" s="16">
        <v>1.02</v>
      </c>
      <c r="W91" s="9">
        <v>311.61</v>
      </c>
      <c r="X91" s="9">
        <v>347.48036816220002</v>
      </c>
      <c r="Y91" s="9" t="s">
        <v>31</v>
      </c>
      <c r="Z91" s="9" t="s">
        <v>31</v>
      </c>
      <c r="AA91" s="9" t="s">
        <v>31</v>
      </c>
      <c r="AB91" s="55" t="s">
        <v>31</v>
      </c>
      <c r="AC91" s="184"/>
    </row>
    <row r="92" spans="1:29" s="5" customFormat="1" ht="54" customHeight="1" x14ac:dyDescent="0.25">
      <c r="A92" s="88" t="s">
        <v>258</v>
      </c>
      <c r="B92" s="7" t="s">
        <v>666</v>
      </c>
      <c r="C92" s="61">
        <v>0.4</v>
      </c>
      <c r="D92" s="16" t="s">
        <v>31</v>
      </c>
      <c r="E92" s="61">
        <v>14</v>
      </c>
      <c r="F92" s="61" t="s">
        <v>7</v>
      </c>
      <c r="G92" s="61" t="s">
        <v>31</v>
      </c>
      <c r="H92" s="61" t="s">
        <v>31</v>
      </c>
      <c r="I92" s="61" t="s">
        <v>31</v>
      </c>
      <c r="J92" s="61" t="s">
        <v>31</v>
      </c>
      <c r="K92" s="8" t="s">
        <v>31</v>
      </c>
      <c r="L92" s="8" t="s">
        <v>31</v>
      </c>
      <c r="M92" s="8" t="s">
        <v>31</v>
      </c>
      <c r="N92" s="8" t="s">
        <v>31</v>
      </c>
      <c r="O92" s="61">
        <v>0.4</v>
      </c>
      <c r="P92" s="18" t="s">
        <v>88</v>
      </c>
      <c r="Q92" s="61">
        <v>7.1</v>
      </c>
      <c r="R92" s="18" t="s">
        <v>2</v>
      </c>
      <c r="S92" s="8" t="s">
        <v>119</v>
      </c>
      <c r="T92" s="65">
        <v>611</v>
      </c>
      <c r="U92" s="9">
        <v>4338.1000000000004</v>
      </c>
      <c r="V92" s="16">
        <v>1.02</v>
      </c>
      <c r="W92" s="9">
        <v>4424.8599999999997</v>
      </c>
      <c r="X92" s="9">
        <v>4934.2189976771997</v>
      </c>
      <c r="Y92" s="9" t="s">
        <v>31</v>
      </c>
      <c r="Z92" s="9" t="s">
        <v>31</v>
      </c>
      <c r="AA92" s="9" t="s">
        <v>31</v>
      </c>
      <c r="AB92" s="55" t="s">
        <v>31</v>
      </c>
      <c r="AC92" s="184"/>
    </row>
    <row r="93" spans="1:29" s="5" customFormat="1" ht="61.5" customHeight="1" x14ac:dyDescent="0.25">
      <c r="A93" s="88" t="s">
        <v>259</v>
      </c>
      <c r="B93" s="7" t="s">
        <v>667</v>
      </c>
      <c r="C93" s="61" t="s">
        <v>238</v>
      </c>
      <c r="D93" s="16" t="s">
        <v>31</v>
      </c>
      <c r="E93" s="61">
        <v>13.1</v>
      </c>
      <c r="F93" s="61" t="s">
        <v>7</v>
      </c>
      <c r="G93" s="61" t="s">
        <v>31</v>
      </c>
      <c r="H93" s="61" t="s">
        <v>31</v>
      </c>
      <c r="I93" s="61" t="s">
        <v>31</v>
      </c>
      <c r="J93" s="61" t="s">
        <v>31</v>
      </c>
      <c r="K93" s="8" t="s">
        <v>31</v>
      </c>
      <c r="L93" s="8" t="s">
        <v>31</v>
      </c>
      <c r="M93" s="8" t="s">
        <v>31</v>
      </c>
      <c r="N93" s="8" t="s">
        <v>31</v>
      </c>
      <c r="O93" s="61" t="s">
        <v>238</v>
      </c>
      <c r="P93" s="18" t="s">
        <v>140</v>
      </c>
      <c r="Q93" s="61">
        <v>10.6</v>
      </c>
      <c r="R93" s="18" t="s">
        <v>2</v>
      </c>
      <c r="S93" s="8" t="s">
        <v>119</v>
      </c>
      <c r="T93" s="65">
        <v>611</v>
      </c>
      <c r="U93" s="9">
        <v>6476.6</v>
      </c>
      <c r="V93" s="16">
        <v>1.02</v>
      </c>
      <c r="W93" s="9">
        <v>6606.13</v>
      </c>
      <c r="X93" s="9">
        <v>7366.5815748125997</v>
      </c>
      <c r="Y93" s="9" t="s">
        <v>31</v>
      </c>
      <c r="Z93" s="9" t="s">
        <v>31</v>
      </c>
      <c r="AA93" s="9" t="s">
        <v>31</v>
      </c>
      <c r="AB93" s="55" t="s">
        <v>31</v>
      </c>
      <c r="AC93" s="184"/>
    </row>
    <row r="94" spans="1:29" s="5" customFormat="1" ht="26.25" customHeight="1" x14ac:dyDescent="0.25">
      <c r="A94" s="276" t="s">
        <v>260</v>
      </c>
      <c r="B94" s="274" t="s">
        <v>242</v>
      </c>
      <c r="C94" s="186">
        <v>0.4</v>
      </c>
      <c r="D94" s="16" t="s">
        <v>31</v>
      </c>
      <c r="E94" s="263">
        <v>1.9</v>
      </c>
      <c r="F94" s="263" t="s">
        <v>7</v>
      </c>
      <c r="G94" s="263" t="s">
        <v>31</v>
      </c>
      <c r="H94" s="263" t="s">
        <v>31</v>
      </c>
      <c r="I94" s="263" t="s">
        <v>31</v>
      </c>
      <c r="J94" s="263" t="s">
        <v>31</v>
      </c>
      <c r="K94" s="8" t="s">
        <v>31</v>
      </c>
      <c r="L94" s="8" t="s">
        <v>31</v>
      </c>
      <c r="M94" s="8" t="s">
        <v>31</v>
      </c>
      <c r="N94" s="8" t="s">
        <v>31</v>
      </c>
      <c r="O94" s="186">
        <v>0.4</v>
      </c>
      <c r="P94" s="61" t="s">
        <v>88</v>
      </c>
      <c r="Q94" s="263">
        <v>1.9</v>
      </c>
      <c r="R94" s="266" t="s">
        <v>2</v>
      </c>
      <c r="S94" s="8" t="s">
        <v>119</v>
      </c>
      <c r="T94" s="278">
        <v>611</v>
      </c>
      <c r="U94" s="270">
        <v>1160.9000000000001</v>
      </c>
      <c r="V94" s="272">
        <v>1.02</v>
      </c>
      <c r="W94" s="270">
        <v>1184.1199999999999</v>
      </c>
      <c r="X94" s="270">
        <v>1320.4276292423999</v>
      </c>
      <c r="Y94" s="270" t="s">
        <v>31</v>
      </c>
      <c r="Z94" s="270" t="s">
        <v>31</v>
      </c>
      <c r="AA94" s="270" t="s">
        <v>31</v>
      </c>
      <c r="AB94" s="285" t="s">
        <v>31</v>
      </c>
      <c r="AC94" s="184"/>
    </row>
    <row r="95" spans="1:29" s="5" customFormat="1" ht="20.25" customHeight="1" x14ac:dyDescent="0.25">
      <c r="A95" s="277"/>
      <c r="B95" s="275"/>
      <c r="C95" s="105" t="s">
        <v>238</v>
      </c>
      <c r="D95" s="16" t="s">
        <v>31</v>
      </c>
      <c r="E95" s="264"/>
      <c r="F95" s="264"/>
      <c r="G95" s="264"/>
      <c r="H95" s="264"/>
      <c r="I95" s="264"/>
      <c r="J95" s="264"/>
      <c r="K95" s="8" t="s">
        <v>31</v>
      </c>
      <c r="L95" s="8" t="s">
        <v>31</v>
      </c>
      <c r="M95" s="8" t="s">
        <v>31</v>
      </c>
      <c r="N95" s="8" t="s">
        <v>31</v>
      </c>
      <c r="O95" s="105" t="s">
        <v>238</v>
      </c>
      <c r="P95" s="61" t="s">
        <v>140</v>
      </c>
      <c r="Q95" s="264"/>
      <c r="R95" s="267"/>
      <c r="S95" s="8" t="s">
        <v>119</v>
      </c>
      <c r="T95" s="279"/>
      <c r="U95" s="271"/>
      <c r="V95" s="273"/>
      <c r="W95" s="271"/>
      <c r="X95" s="271"/>
      <c r="Y95" s="271"/>
      <c r="Z95" s="271"/>
      <c r="AA95" s="271"/>
      <c r="AB95" s="286"/>
      <c r="AC95" s="184"/>
    </row>
    <row r="96" spans="1:29" s="5" customFormat="1" ht="42" customHeight="1" x14ac:dyDescent="0.25">
      <c r="A96" s="88" t="s">
        <v>261</v>
      </c>
      <c r="B96" s="7" t="s">
        <v>243</v>
      </c>
      <c r="C96" s="61" t="s">
        <v>31</v>
      </c>
      <c r="D96" s="61" t="s">
        <v>31</v>
      </c>
      <c r="E96" s="61" t="s">
        <v>31</v>
      </c>
      <c r="F96" s="61" t="s">
        <v>31</v>
      </c>
      <c r="G96" s="61" t="s">
        <v>31</v>
      </c>
      <c r="H96" s="61" t="s">
        <v>31</v>
      </c>
      <c r="I96" s="61" t="s">
        <v>31</v>
      </c>
      <c r="J96" s="61" t="s">
        <v>31</v>
      </c>
      <c r="K96" s="8" t="s">
        <v>31</v>
      </c>
      <c r="L96" s="8" t="s">
        <v>31</v>
      </c>
      <c r="M96" s="8" t="s">
        <v>31</v>
      </c>
      <c r="N96" s="8" t="s">
        <v>31</v>
      </c>
      <c r="O96" s="61">
        <v>10</v>
      </c>
      <c r="P96" s="18" t="s">
        <v>135</v>
      </c>
      <c r="Q96" s="61">
        <v>0.2</v>
      </c>
      <c r="R96" s="18" t="s">
        <v>2</v>
      </c>
      <c r="S96" s="8" t="s">
        <v>119</v>
      </c>
      <c r="T96" s="61">
        <v>611</v>
      </c>
      <c r="U96" s="9">
        <v>122.2</v>
      </c>
      <c r="V96" s="16">
        <v>1.02</v>
      </c>
      <c r="W96" s="9">
        <v>124.64</v>
      </c>
      <c r="X96" s="9">
        <v>138.98768681279998</v>
      </c>
      <c r="Y96" s="270" t="s">
        <v>31</v>
      </c>
      <c r="Z96" s="270" t="s">
        <v>31</v>
      </c>
      <c r="AA96" s="270" t="s">
        <v>31</v>
      </c>
      <c r="AB96" s="285" t="s">
        <v>31</v>
      </c>
      <c r="AC96" s="184"/>
    </row>
    <row r="97" spans="1:29" s="5" customFormat="1" ht="202.5" customHeight="1" x14ac:dyDescent="0.25">
      <c r="A97" s="68" t="s">
        <v>213</v>
      </c>
      <c r="B97" s="7" t="s">
        <v>748</v>
      </c>
      <c r="C97" s="61" t="s">
        <v>31</v>
      </c>
      <c r="D97" s="61" t="s">
        <v>31</v>
      </c>
      <c r="E97" s="61" t="s">
        <v>31</v>
      </c>
      <c r="F97" s="61" t="s">
        <v>31</v>
      </c>
      <c r="G97" s="61" t="s">
        <v>31</v>
      </c>
      <c r="H97" s="61" t="s">
        <v>31</v>
      </c>
      <c r="I97" s="61" t="s">
        <v>31</v>
      </c>
      <c r="J97" s="61" t="s">
        <v>31</v>
      </c>
      <c r="K97" s="8" t="s">
        <v>31</v>
      </c>
      <c r="L97" s="8" t="s">
        <v>31</v>
      </c>
      <c r="M97" s="8" t="s">
        <v>31</v>
      </c>
      <c r="N97" s="8" t="s">
        <v>31</v>
      </c>
      <c r="O97" s="61">
        <v>6</v>
      </c>
      <c r="P97" s="18" t="s">
        <v>31</v>
      </c>
      <c r="Q97" s="61">
        <v>2</v>
      </c>
      <c r="R97" s="18" t="s">
        <v>214</v>
      </c>
      <c r="S97" s="8" t="s">
        <v>215</v>
      </c>
      <c r="T97" s="65">
        <v>1410</v>
      </c>
      <c r="U97" s="9">
        <v>2820</v>
      </c>
      <c r="V97" s="61">
        <v>1.02</v>
      </c>
      <c r="W97" s="9">
        <v>2876.4</v>
      </c>
      <c r="X97" s="9">
        <v>3207.511090728</v>
      </c>
      <c r="Y97" s="271"/>
      <c r="Z97" s="271"/>
      <c r="AA97" s="271"/>
      <c r="AB97" s="286"/>
      <c r="AC97" s="184"/>
    </row>
    <row r="98" spans="1:29" s="5" customFormat="1" ht="202.5" customHeight="1" x14ac:dyDescent="0.25">
      <c r="A98" s="68" t="s">
        <v>216</v>
      </c>
      <c r="B98" s="7" t="s">
        <v>749</v>
      </c>
      <c r="C98" s="61" t="s">
        <v>31</v>
      </c>
      <c r="D98" s="61" t="s">
        <v>31</v>
      </c>
      <c r="E98" s="61" t="s">
        <v>31</v>
      </c>
      <c r="F98" s="61" t="s">
        <v>31</v>
      </c>
      <c r="G98" s="61" t="s">
        <v>31</v>
      </c>
      <c r="H98" s="61" t="s">
        <v>31</v>
      </c>
      <c r="I98" s="61" t="s">
        <v>31</v>
      </c>
      <c r="J98" s="61" t="s">
        <v>31</v>
      </c>
      <c r="K98" s="8" t="s">
        <v>31</v>
      </c>
      <c r="L98" s="8" t="s">
        <v>31</v>
      </c>
      <c r="M98" s="8" t="s">
        <v>31</v>
      </c>
      <c r="N98" s="8" t="s">
        <v>31</v>
      </c>
      <c r="O98" s="61">
        <v>6</v>
      </c>
      <c r="P98" s="18" t="s">
        <v>31</v>
      </c>
      <c r="Q98" s="61">
        <v>2</v>
      </c>
      <c r="R98" s="18" t="s">
        <v>214</v>
      </c>
      <c r="S98" s="8" t="s">
        <v>217</v>
      </c>
      <c r="T98" s="65">
        <v>586</v>
      </c>
      <c r="U98" s="9">
        <v>1172</v>
      </c>
      <c r="V98" s="61">
        <v>1.02</v>
      </c>
      <c r="W98" s="9">
        <v>1195.44</v>
      </c>
      <c r="X98" s="9">
        <v>1333.0507086288001</v>
      </c>
      <c r="Y98" s="270" t="s">
        <v>31</v>
      </c>
      <c r="Z98" s="270" t="s">
        <v>31</v>
      </c>
      <c r="AA98" s="270" t="s">
        <v>31</v>
      </c>
      <c r="AB98" s="285" t="s">
        <v>31</v>
      </c>
      <c r="AC98" s="184"/>
    </row>
    <row r="99" spans="1:29" s="5" customFormat="1" ht="201" customHeight="1" x14ac:dyDescent="0.25">
      <c r="A99" s="68" t="s">
        <v>218</v>
      </c>
      <c r="B99" s="63" t="s">
        <v>750</v>
      </c>
      <c r="C99" s="61" t="s">
        <v>31</v>
      </c>
      <c r="D99" s="61" t="s">
        <v>31</v>
      </c>
      <c r="E99" s="61" t="s">
        <v>31</v>
      </c>
      <c r="F99" s="61" t="s">
        <v>31</v>
      </c>
      <c r="G99" s="61" t="s">
        <v>31</v>
      </c>
      <c r="H99" s="61" t="s">
        <v>31</v>
      </c>
      <c r="I99" s="61" t="s">
        <v>31</v>
      </c>
      <c r="J99" s="61" t="s">
        <v>31</v>
      </c>
      <c r="K99" s="8" t="s">
        <v>31</v>
      </c>
      <c r="L99" s="8" t="s">
        <v>31</v>
      </c>
      <c r="M99" s="8" t="s">
        <v>31</v>
      </c>
      <c r="N99" s="8" t="s">
        <v>31</v>
      </c>
      <c r="O99" s="61">
        <v>6</v>
      </c>
      <c r="P99" s="18" t="s">
        <v>31</v>
      </c>
      <c r="Q99" s="61">
        <v>48</v>
      </c>
      <c r="R99" s="18" t="s">
        <v>220</v>
      </c>
      <c r="S99" s="8" t="s">
        <v>219</v>
      </c>
      <c r="T99" s="65">
        <v>521</v>
      </c>
      <c r="U99" s="9">
        <v>25008</v>
      </c>
      <c r="V99" s="61">
        <v>1.02</v>
      </c>
      <c r="W99" s="9">
        <v>25508.16</v>
      </c>
      <c r="X99" s="9">
        <v>28444.481332243202</v>
      </c>
      <c r="Y99" s="271"/>
      <c r="Z99" s="271"/>
      <c r="AA99" s="271"/>
      <c r="AB99" s="286"/>
      <c r="AC99" s="184"/>
    </row>
    <row r="100" spans="1:29" ht="50.25" customHeight="1" x14ac:dyDescent="0.25">
      <c r="A100" s="68" t="s">
        <v>100</v>
      </c>
      <c r="B100" s="69" t="s">
        <v>668</v>
      </c>
      <c r="C100" s="9" t="s">
        <v>31</v>
      </c>
      <c r="D100" s="9" t="s">
        <v>31</v>
      </c>
      <c r="E100" s="9" t="s">
        <v>31</v>
      </c>
      <c r="F100" s="9" t="s">
        <v>31</v>
      </c>
      <c r="G100" s="9" t="s">
        <v>31</v>
      </c>
      <c r="H100" s="9" t="s">
        <v>31</v>
      </c>
      <c r="I100" s="89">
        <v>9319.36</v>
      </c>
      <c r="J100" s="90">
        <v>75960.820000000007</v>
      </c>
      <c r="K100" s="8" t="s">
        <v>31</v>
      </c>
      <c r="L100" s="8" t="s">
        <v>31</v>
      </c>
      <c r="M100" s="8" t="s">
        <v>31</v>
      </c>
      <c r="N100" s="8" t="s">
        <v>31</v>
      </c>
      <c r="O100" s="8" t="s">
        <v>31</v>
      </c>
      <c r="P100" s="8" t="s">
        <v>31</v>
      </c>
      <c r="Q100" s="8" t="s">
        <v>31</v>
      </c>
      <c r="R100" s="8" t="s">
        <v>31</v>
      </c>
      <c r="S100" s="8" t="s">
        <v>31</v>
      </c>
      <c r="T100" s="8" t="s">
        <v>31</v>
      </c>
      <c r="U100" s="8" t="s">
        <v>31</v>
      </c>
      <c r="V100" s="8" t="s">
        <v>31</v>
      </c>
      <c r="W100" s="17">
        <v>218709.90000000002</v>
      </c>
      <c r="X100" s="17">
        <v>243886.25</v>
      </c>
      <c r="Y100" s="270" t="s">
        <v>31</v>
      </c>
      <c r="Z100" s="270" t="s">
        <v>31</v>
      </c>
      <c r="AA100" s="270" t="s">
        <v>31</v>
      </c>
      <c r="AB100" s="285" t="s">
        <v>31</v>
      </c>
    </row>
    <row r="101" spans="1:29" s="74" customFormat="1" ht="30" customHeight="1" x14ac:dyDescent="0.25">
      <c r="A101" s="68" t="s">
        <v>101</v>
      </c>
      <c r="B101" s="82" t="s">
        <v>131</v>
      </c>
      <c r="C101" s="247" t="s">
        <v>31</v>
      </c>
      <c r="D101" s="253"/>
      <c r="E101" s="253"/>
      <c r="F101" s="253"/>
      <c r="G101" s="253"/>
      <c r="H101" s="248"/>
      <c r="I101" s="89">
        <v>1300.6500000000001</v>
      </c>
      <c r="J101" s="188">
        <v>1775.91</v>
      </c>
      <c r="K101" s="189" t="s">
        <v>31</v>
      </c>
      <c r="L101" s="189" t="s">
        <v>31</v>
      </c>
      <c r="M101" s="189" t="s">
        <v>31</v>
      </c>
      <c r="N101" s="189" t="s">
        <v>31</v>
      </c>
      <c r="O101" s="229" t="s">
        <v>31</v>
      </c>
      <c r="P101" s="230"/>
      <c r="Q101" s="230"/>
      <c r="R101" s="230"/>
      <c r="S101" s="230"/>
      <c r="T101" s="230"/>
      <c r="U101" s="230"/>
      <c r="V101" s="231"/>
      <c r="W101" s="16">
        <v>6057.7400000000007</v>
      </c>
      <c r="X101" s="17">
        <v>6755.06</v>
      </c>
      <c r="Y101" s="271"/>
      <c r="Z101" s="271"/>
      <c r="AA101" s="271"/>
      <c r="AB101" s="286"/>
      <c r="AC101" s="93"/>
    </row>
    <row r="102" spans="1:29" s="5" customFormat="1" x14ac:dyDescent="0.25">
      <c r="A102" s="68" t="s">
        <v>102</v>
      </c>
      <c r="B102" s="69" t="s">
        <v>133</v>
      </c>
      <c r="C102" s="247" t="s">
        <v>31</v>
      </c>
      <c r="D102" s="253"/>
      <c r="E102" s="253"/>
      <c r="F102" s="253"/>
      <c r="G102" s="253"/>
      <c r="H102" s="248"/>
      <c r="I102" s="89">
        <v>2968.15</v>
      </c>
      <c r="J102" s="188">
        <v>4052.72</v>
      </c>
      <c r="K102" s="189" t="s">
        <v>31</v>
      </c>
      <c r="L102" s="189" t="s">
        <v>31</v>
      </c>
      <c r="M102" s="189" t="s">
        <v>31</v>
      </c>
      <c r="N102" s="189" t="s">
        <v>31</v>
      </c>
      <c r="O102" s="229" t="s">
        <v>31</v>
      </c>
      <c r="P102" s="230"/>
      <c r="Q102" s="230"/>
      <c r="R102" s="230"/>
      <c r="S102" s="230"/>
      <c r="T102" s="230"/>
      <c r="U102" s="230"/>
      <c r="V102" s="231"/>
      <c r="W102" s="16">
        <v>10007.180000000002</v>
      </c>
      <c r="X102" s="17">
        <v>11159.14</v>
      </c>
      <c r="Y102" s="270" t="s">
        <v>31</v>
      </c>
      <c r="Z102" s="270" t="s">
        <v>31</v>
      </c>
      <c r="AA102" s="270" t="s">
        <v>31</v>
      </c>
      <c r="AB102" s="285" t="s">
        <v>31</v>
      </c>
      <c r="AC102" s="184"/>
    </row>
    <row r="103" spans="1:29" s="5" customFormat="1" x14ac:dyDescent="0.25">
      <c r="A103" s="68" t="s">
        <v>103</v>
      </c>
      <c r="B103" s="69" t="s">
        <v>134</v>
      </c>
      <c r="C103" s="247" t="s">
        <v>31</v>
      </c>
      <c r="D103" s="253"/>
      <c r="E103" s="253"/>
      <c r="F103" s="253"/>
      <c r="G103" s="253"/>
      <c r="H103" s="248"/>
      <c r="I103" s="89">
        <v>806.78</v>
      </c>
      <c r="J103" s="188">
        <v>1101.58</v>
      </c>
      <c r="K103" s="189" t="s">
        <v>31</v>
      </c>
      <c r="L103" s="189" t="s">
        <v>31</v>
      </c>
      <c r="M103" s="189" t="s">
        <v>31</v>
      </c>
      <c r="N103" s="189" t="s">
        <v>31</v>
      </c>
      <c r="O103" s="229" t="s">
        <v>31</v>
      </c>
      <c r="P103" s="230"/>
      <c r="Q103" s="230"/>
      <c r="R103" s="230"/>
      <c r="S103" s="230"/>
      <c r="T103" s="230"/>
      <c r="U103" s="230"/>
      <c r="V103" s="231"/>
      <c r="W103" s="16">
        <v>1072.04</v>
      </c>
      <c r="X103" s="17">
        <v>1195.45</v>
      </c>
      <c r="Y103" s="271"/>
      <c r="Z103" s="271"/>
      <c r="AA103" s="271"/>
      <c r="AB103" s="286"/>
      <c r="AC103" s="184"/>
    </row>
    <row r="104" spans="1:29" s="5" customFormat="1" x14ac:dyDescent="0.25">
      <c r="A104" s="68" t="s">
        <v>104</v>
      </c>
      <c r="B104" s="69" t="s">
        <v>139</v>
      </c>
      <c r="C104" s="247" t="s">
        <v>31</v>
      </c>
      <c r="D104" s="253"/>
      <c r="E104" s="253"/>
      <c r="F104" s="253"/>
      <c r="G104" s="253"/>
      <c r="H104" s="248"/>
      <c r="I104" s="89">
        <v>1188.02</v>
      </c>
      <c r="J104" s="188">
        <v>1622.13</v>
      </c>
      <c r="K104" s="189" t="s">
        <v>31</v>
      </c>
      <c r="L104" s="189" t="s">
        <v>31</v>
      </c>
      <c r="M104" s="189" t="s">
        <v>31</v>
      </c>
      <c r="N104" s="189" t="s">
        <v>31</v>
      </c>
      <c r="O104" s="229" t="s">
        <v>31</v>
      </c>
      <c r="P104" s="230"/>
      <c r="Q104" s="230"/>
      <c r="R104" s="230"/>
      <c r="S104" s="230"/>
      <c r="T104" s="230"/>
      <c r="U104" s="230"/>
      <c r="V104" s="231"/>
      <c r="W104" s="16">
        <v>5657.98</v>
      </c>
      <c r="X104" s="17">
        <v>6309.29</v>
      </c>
      <c r="Y104" s="270" t="s">
        <v>31</v>
      </c>
      <c r="Z104" s="270" t="s">
        <v>31</v>
      </c>
      <c r="AA104" s="270" t="s">
        <v>31</v>
      </c>
      <c r="AB104" s="285" t="s">
        <v>31</v>
      </c>
      <c r="AC104" s="184"/>
    </row>
    <row r="105" spans="1:29" s="5" customFormat="1" x14ac:dyDescent="0.25">
      <c r="A105" s="68" t="s">
        <v>105</v>
      </c>
      <c r="B105" s="69" t="s">
        <v>142</v>
      </c>
      <c r="C105" s="247" t="s">
        <v>31</v>
      </c>
      <c r="D105" s="253"/>
      <c r="E105" s="253"/>
      <c r="F105" s="253"/>
      <c r="G105" s="253"/>
      <c r="H105" s="248"/>
      <c r="I105" s="89">
        <v>2082.06</v>
      </c>
      <c r="J105" s="188">
        <v>2842.01</v>
      </c>
      <c r="K105" s="189" t="s">
        <v>31</v>
      </c>
      <c r="L105" s="189" t="s">
        <v>31</v>
      </c>
      <c r="M105" s="189" t="s">
        <v>31</v>
      </c>
      <c r="N105" s="189" t="s">
        <v>31</v>
      </c>
      <c r="O105" s="229" t="s">
        <v>31</v>
      </c>
      <c r="P105" s="230"/>
      <c r="Q105" s="230"/>
      <c r="R105" s="230"/>
      <c r="S105" s="230"/>
      <c r="T105" s="230"/>
      <c r="U105" s="230"/>
      <c r="V105" s="231"/>
      <c r="W105" s="16">
        <v>4382.34</v>
      </c>
      <c r="X105" s="17">
        <v>4886.8</v>
      </c>
      <c r="Y105" s="271"/>
      <c r="Z105" s="271"/>
      <c r="AA105" s="271"/>
      <c r="AB105" s="286"/>
      <c r="AC105" s="184"/>
    </row>
    <row r="106" spans="1:29" s="5" customFormat="1" x14ac:dyDescent="0.25">
      <c r="A106" s="68" t="s">
        <v>262</v>
      </c>
      <c r="B106" s="69" t="s">
        <v>144</v>
      </c>
      <c r="C106" s="247" t="s">
        <v>31</v>
      </c>
      <c r="D106" s="253"/>
      <c r="E106" s="253"/>
      <c r="F106" s="253"/>
      <c r="G106" s="253"/>
      <c r="H106" s="248"/>
      <c r="I106" s="8" t="s">
        <v>31</v>
      </c>
      <c r="J106" s="8" t="s">
        <v>31</v>
      </c>
      <c r="K106" s="189" t="s">
        <v>31</v>
      </c>
      <c r="L106" s="189" t="s">
        <v>31</v>
      </c>
      <c r="M106" s="189" t="s">
        <v>31</v>
      </c>
      <c r="N106" s="189" t="s">
        <v>31</v>
      </c>
      <c r="O106" s="229" t="s">
        <v>31</v>
      </c>
      <c r="P106" s="230"/>
      <c r="Q106" s="230"/>
      <c r="R106" s="230"/>
      <c r="S106" s="230"/>
      <c r="T106" s="230"/>
      <c r="U106" s="230"/>
      <c r="V106" s="231"/>
      <c r="W106" s="16">
        <v>8283.2999999999993</v>
      </c>
      <c r="X106" s="17">
        <v>9236.82</v>
      </c>
      <c r="Y106" s="270" t="s">
        <v>31</v>
      </c>
      <c r="Z106" s="270" t="s">
        <v>31</v>
      </c>
      <c r="AA106" s="270" t="s">
        <v>31</v>
      </c>
      <c r="AB106" s="285" t="s">
        <v>31</v>
      </c>
      <c r="AC106" s="184"/>
    </row>
    <row r="107" spans="1:29" s="5" customFormat="1" x14ac:dyDescent="0.25">
      <c r="A107" s="68" t="s">
        <v>263</v>
      </c>
      <c r="B107" s="69" t="s">
        <v>147</v>
      </c>
      <c r="C107" s="247" t="s">
        <v>31</v>
      </c>
      <c r="D107" s="253"/>
      <c r="E107" s="253"/>
      <c r="F107" s="253"/>
      <c r="G107" s="253"/>
      <c r="H107" s="248"/>
      <c r="I107" s="8" t="s">
        <v>31</v>
      </c>
      <c r="J107" s="8" t="s">
        <v>31</v>
      </c>
      <c r="K107" s="189" t="s">
        <v>31</v>
      </c>
      <c r="L107" s="189" t="s">
        <v>31</v>
      </c>
      <c r="M107" s="189" t="s">
        <v>31</v>
      </c>
      <c r="N107" s="189" t="s">
        <v>31</v>
      </c>
      <c r="O107" s="229" t="s">
        <v>31</v>
      </c>
      <c r="P107" s="230"/>
      <c r="Q107" s="230"/>
      <c r="R107" s="230"/>
      <c r="S107" s="230"/>
      <c r="T107" s="230"/>
      <c r="U107" s="230"/>
      <c r="V107" s="231"/>
      <c r="W107" s="16">
        <v>5666.4100000000008</v>
      </c>
      <c r="X107" s="17">
        <v>6318.69</v>
      </c>
      <c r="Y107" s="271"/>
      <c r="Z107" s="271"/>
      <c r="AA107" s="271"/>
      <c r="AB107" s="286"/>
      <c r="AC107" s="184"/>
    </row>
    <row r="108" spans="1:29" s="5" customFormat="1" x14ac:dyDescent="0.25">
      <c r="A108" s="68" t="s">
        <v>264</v>
      </c>
      <c r="B108" s="69" t="s">
        <v>149</v>
      </c>
      <c r="C108" s="247" t="s">
        <v>31</v>
      </c>
      <c r="D108" s="253"/>
      <c r="E108" s="253"/>
      <c r="F108" s="253"/>
      <c r="G108" s="253"/>
      <c r="H108" s="248"/>
      <c r="I108" s="8" t="s">
        <v>31</v>
      </c>
      <c r="J108" s="8" t="s">
        <v>31</v>
      </c>
      <c r="K108" s="189" t="s">
        <v>31</v>
      </c>
      <c r="L108" s="189" t="s">
        <v>31</v>
      </c>
      <c r="M108" s="189" t="s">
        <v>31</v>
      </c>
      <c r="N108" s="189" t="s">
        <v>31</v>
      </c>
      <c r="O108" s="229" t="s">
        <v>31</v>
      </c>
      <c r="P108" s="230"/>
      <c r="Q108" s="230"/>
      <c r="R108" s="230"/>
      <c r="S108" s="230"/>
      <c r="T108" s="230"/>
      <c r="U108" s="230"/>
      <c r="V108" s="231"/>
      <c r="W108" s="16">
        <v>13351.73</v>
      </c>
      <c r="X108" s="17">
        <v>14888.69</v>
      </c>
      <c r="Y108" s="270" t="s">
        <v>31</v>
      </c>
      <c r="Z108" s="270" t="s">
        <v>31</v>
      </c>
      <c r="AA108" s="270" t="s">
        <v>31</v>
      </c>
      <c r="AB108" s="285" t="s">
        <v>31</v>
      </c>
      <c r="AC108" s="184"/>
    </row>
    <row r="109" spans="1:29" s="5" customFormat="1" x14ac:dyDescent="0.25">
      <c r="A109" s="68" t="s">
        <v>265</v>
      </c>
      <c r="B109" s="69" t="s">
        <v>152</v>
      </c>
      <c r="C109" s="247" t="s">
        <v>31</v>
      </c>
      <c r="D109" s="253"/>
      <c r="E109" s="253"/>
      <c r="F109" s="253"/>
      <c r="G109" s="253"/>
      <c r="H109" s="248"/>
      <c r="I109" s="89">
        <v>973.7</v>
      </c>
      <c r="J109" s="188">
        <v>1329.49</v>
      </c>
      <c r="K109" s="189" t="s">
        <v>31</v>
      </c>
      <c r="L109" s="189" t="s">
        <v>31</v>
      </c>
      <c r="M109" s="189" t="s">
        <v>31</v>
      </c>
      <c r="N109" s="189" t="s">
        <v>31</v>
      </c>
      <c r="O109" s="229" t="s">
        <v>31</v>
      </c>
      <c r="P109" s="230"/>
      <c r="Q109" s="230"/>
      <c r="R109" s="230"/>
      <c r="S109" s="230"/>
      <c r="T109" s="230"/>
      <c r="U109" s="230"/>
      <c r="V109" s="231"/>
      <c r="W109" s="16">
        <v>4636.2300000000005</v>
      </c>
      <c r="X109" s="17">
        <v>5169.92</v>
      </c>
      <c r="Y109" s="271"/>
      <c r="Z109" s="271"/>
      <c r="AA109" s="271"/>
      <c r="AB109" s="286"/>
      <c r="AC109" s="184"/>
    </row>
    <row r="110" spans="1:29" s="5" customFormat="1" ht="63" x14ac:dyDescent="0.25">
      <c r="A110" s="68" t="s">
        <v>266</v>
      </c>
      <c r="B110" s="69" t="s">
        <v>175</v>
      </c>
      <c r="C110" s="247" t="s">
        <v>31</v>
      </c>
      <c r="D110" s="253"/>
      <c r="E110" s="253"/>
      <c r="F110" s="253"/>
      <c r="G110" s="253"/>
      <c r="H110" s="248"/>
      <c r="I110" s="8" t="s">
        <v>31</v>
      </c>
      <c r="J110" s="8" t="s">
        <v>31</v>
      </c>
      <c r="K110" s="189" t="s">
        <v>31</v>
      </c>
      <c r="L110" s="189" t="s">
        <v>31</v>
      </c>
      <c r="M110" s="189" t="s">
        <v>31</v>
      </c>
      <c r="N110" s="189" t="s">
        <v>31</v>
      </c>
      <c r="O110" s="229" t="s">
        <v>31</v>
      </c>
      <c r="P110" s="230"/>
      <c r="Q110" s="230"/>
      <c r="R110" s="230"/>
      <c r="S110" s="230"/>
      <c r="T110" s="230"/>
      <c r="U110" s="230"/>
      <c r="V110" s="231"/>
      <c r="W110" s="9">
        <v>16351.420000000002</v>
      </c>
      <c r="X110" s="17">
        <v>18233.68</v>
      </c>
      <c r="Y110" s="270" t="s">
        <v>31</v>
      </c>
      <c r="Z110" s="270" t="s">
        <v>31</v>
      </c>
      <c r="AA110" s="270" t="s">
        <v>31</v>
      </c>
      <c r="AB110" s="285" t="s">
        <v>31</v>
      </c>
      <c r="AC110" s="184"/>
    </row>
    <row r="111" spans="1:29" s="5" customFormat="1" ht="47.25" x14ac:dyDescent="0.25">
      <c r="A111" s="68" t="s">
        <v>267</v>
      </c>
      <c r="B111" s="69" t="s">
        <v>182</v>
      </c>
      <c r="C111" s="247" t="s">
        <v>31</v>
      </c>
      <c r="D111" s="253"/>
      <c r="E111" s="253"/>
      <c r="F111" s="253"/>
      <c r="G111" s="253"/>
      <c r="H111" s="248"/>
      <c r="I111" s="8" t="s">
        <v>31</v>
      </c>
      <c r="J111" s="8" t="s">
        <v>31</v>
      </c>
      <c r="K111" s="189" t="s">
        <v>31</v>
      </c>
      <c r="L111" s="189" t="s">
        <v>31</v>
      </c>
      <c r="M111" s="189" t="s">
        <v>31</v>
      </c>
      <c r="N111" s="189" t="s">
        <v>31</v>
      </c>
      <c r="O111" s="229" t="s">
        <v>31</v>
      </c>
      <c r="P111" s="230"/>
      <c r="Q111" s="230"/>
      <c r="R111" s="230"/>
      <c r="S111" s="230"/>
      <c r="T111" s="230"/>
      <c r="U111" s="230"/>
      <c r="V111" s="231"/>
      <c r="W111" s="9">
        <v>4338.3</v>
      </c>
      <c r="X111" s="17">
        <v>4837.6899999999996</v>
      </c>
      <c r="Y111" s="271"/>
      <c r="Z111" s="271"/>
      <c r="AA111" s="271"/>
      <c r="AB111" s="286"/>
      <c r="AC111" s="184"/>
    </row>
    <row r="112" spans="1:29" s="5" customFormat="1" ht="63" customHeight="1" x14ac:dyDescent="0.25">
      <c r="A112" s="68" t="s">
        <v>268</v>
      </c>
      <c r="B112" s="69" t="s">
        <v>187</v>
      </c>
      <c r="C112" s="247" t="s">
        <v>31</v>
      </c>
      <c r="D112" s="253"/>
      <c r="E112" s="253"/>
      <c r="F112" s="253"/>
      <c r="G112" s="253"/>
      <c r="H112" s="248"/>
      <c r="I112" s="8" t="s">
        <v>31</v>
      </c>
      <c r="J112" s="8" t="s">
        <v>31</v>
      </c>
      <c r="K112" s="189" t="s">
        <v>31</v>
      </c>
      <c r="L112" s="189" t="s">
        <v>31</v>
      </c>
      <c r="M112" s="189" t="s">
        <v>31</v>
      </c>
      <c r="N112" s="189" t="s">
        <v>31</v>
      </c>
      <c r="O112" s="229" t="s">
        <v>31</v>
      </c>
      <c r="P112" s="230"/>
      <c r="Q112" s="230"/>
      <c r="R112" s="230"/>
      <c r="S112" s="230"/>
      <c r="T112" s="230"/>
      <c r="U112" s="230"/>
      <c r="V112" s="231"/>
      <c r="W112" s="9">
        <v>6963.58</v>
      </c>
      <c r="X112" s="17">
        <v>7765.18</v>
      </c>
      <c r="Y112" s="270" t="s">
        <v>31</v>
      </c>
      <c r="Z112" s="270" t="s">
        <v>31</v>
      </c>
      <c r="AA112" s="270" t="s">
        <v>31</v>
      </c>
      <c r="AB112" s="285" t="s">
        <v>31</v>
      </c>
      <c r="AC112" s="184"/>
    </row>
    <row r="113" spans="1:29" s="5" customFormat="1" ht="47.25" x14ac:dyDescent="0.25">
      <c r="A113" s="68" t="s">
        <v>269</v>
      </c>
      <c r="B113" s="69" t="s">
        <v>192</v>
      </c>
      <c r="C113" s="247" t="s">
        <v>31</v>
      </c>
      <c r="D113" s="253"/>
      <c r="E113" s="253"/>
      <c r="F113" s="253"/>
      <c r="G113" s="253"/>
      <c r="H113" s="248"/>
      <c r="I113" s="8" t="s">
        <v>31</v>
      </c>
      <c r="J113" s="8" t="s">
        <v>31</v>
      </c>
      <c r="K113" s="189" t="s">
        <v>31</v>
      </c>
      <c r="L113" s="189" t="s">
        <v>31</v>
      </c>
      <c r="M113" s="189" t="s">
        <v>31</v>
      </c>
      <c r="N113" s="189" t="s">
        <v>31</v>
      </c>
      <c r="O113" s="229" t="s">
        <v>31</v>
      </c>
      <c r="P113" s="230"/>
      <c r="Q113" s="230"/>
      <c r="R113" s="230"/>
      <c r="S113" s="230"/>
      <c r="T113" s="230"/>
      <c r="U113" s="230"/>
      <c r="V113" s="231"/>
      <c r="W113" s="9">
        <v>10188.18</v>
      </c>
      <c r="X113" s="17">
        <v>11360.97</v>
      </c>
      <c r="Y113" s="271"/>
      <c r="Z113" s="271"/>
      <c r="AA113" s="271"/>
      <c r="AB113" s="286"/>
      <c r="AC113" s="184"/>
    </row>
    <row r="114" spans="1:29" s="5" customFormat="1" ht="63" x14ac:dyDescent="0.25">
      <c r="A114" s="68" t="s">
        <v>270</v>
      </c>
      <c r="B114" s="69" t="s">
        <v>197</v>
      </c>
      <c r="C114" s="247" t="s">
        <v>31</v>
      </c>
      <c r="D114" s="253"/>
      <c r="E114" s="253"/>
      <c r="F114" s="253"/>
      <c r="G114" s="253"/>
      <c r="H114" s="248"/>
      <c r="I114" s="8" t="s">
        <v>31</v>
      </c>
      <c r="J114" s="8" t="s">
        <v>31</v>
      </c>
      <c r="K114" s="189" t="s">
        <v>31</v>
      </c>
      <c r="L114" s="189" t="s">
        <v>31</v>
      </c>
      <c r="M114" s="189" t="s">
        <v>31</v>
      </c>
      <c r="N114" s="189" t="s">
        <v>31</v>
      </c>
      <c r="O114" s="229" t="s">
        <v>31</v>
      </c>
      <c r="P114" s="230"/>
      <c r="Q114" s="230"/>
      <c r="R114" s="230"/>
      <c r="S114" s="230"/>
      <c r="T114" s="230"/>
      <c r="U114" s="230"/>
      <c r="V114" s="231"/>
      <c r="W114" s="9">
        <v>19921.18</v>
      </c>
      <c r="X114" s="17">
        <v>22214.37</v>
      </c>
      <c r="Y114" s="270" t="s">
        <v>31</v>
      </c>
      <c r="Z114" s="270" t="s">
        <v>31</v>
      </c>
      <c r="AA114" s="270" t="s">
        <v>31</v>
      </c>
      <c r="AB114" s="285" t="s">
        <v>31</v>
      </c>
      <c r="AC114" s="184"/>
    </row>
    <row r="115" spans="1:29" s="5" customFormat="1" ht="204.75" x14ac:dyDescent="0.25">
      <c r="A115" s="68" t="s">
        <v>271</v>
      </c>
      <c r="B115" s="69" t="s">
        <v>204</v>
      </c>
      <c r="C115" s="247" t="s">
        <v>31</v>
      </c>
      <c r="D115" s="253"/>
      <c r="E115" s="253"/>
      <c r="F115" s="253"/>
      <c r="G115" s="253"/>
      <c r="H115" s="248"/>
      <c r="I115" s="8" t="s">
        <v>31</v>
      </c>
      <c r="J115" s="8" t="s">
        <v>31</v>
      </c>
      <c r="K115" s="189" t="s">
        <v>31</v>
      </c>
      <c r="L115" s="189" t="s">
        <v>31</v>
      </c>
      <c r="M115" s="189" t="s">
        <v>31</v>
      </c>
      <c r="N115" s="189" t="s">
        <v>31</v>
      </c>
      <c r="O115" s="229" t="s">
        <v>31</v>
      </c>
      <c r="P115" s="230"/>
      <c r="Q115" s="230"/>
      <c r="R115" s="230"/>
      <c r="S115" s="230"/>
      <c r="T115" s="230"/>
      <c r="U115" s="230"/>
      <c r="V115" s="231"/>
      <c r="W115" s="9">
        <v>30625.07</v>
      </c>
      <c r="X115" s="17">
        <v>34150.410000000003</v>
      </c>
      <c r="Y115" s="271"/>
      <c r="Z115" s="271"/>
      <c r="AA115" s="271"/>
      <c r="AB115" s="286"/>
      <c r="AC115" s="184"/>
    </row>
    <row r="116" spans="1:29" s="5" customFormat="1" ht="31.5" x14ac:dyDescent="0.25">
      <c r="A116" s="68" t="s">
        <v>272</v>
      </c>
      <c r="B116" s="69" t="s">
        <v>235</v>
      </c>
      <c r="C116" s="247" t="s">
        <v>31</v>
      </c>
      <c r="D116" s="253"/>
      <c r="E116" s="253"/>
      <c r="F116" s="253"/>
      <c r="G116" s="253"/>
      <c r="H116" s="248"/>
      <c r="I116" s="8" t="s">
        <v>31</v>
      </c>
      <c r="J116" s="8" t="s">
        <v>31</v>
      </c>
      <c r="K116" s="189" t="s">
        <v>31</v>
      </c>
      <c r="L116" s="189" t="s">
        <v>31</v>
      </c>
      <c r="M116" s="189" t="s">
        <v>31</v>
      </c>
      <c r="N116" s="189" t="s">
        <v>31</v>
      </c>
      <c r="O116" s="229" t="s">
        <v>31</v>
      </c>
      <c r="P116" s="230"/>
      <c r="Q116" s="230"/>
      <c r="R116" s="230"/>
      <c r="S116" s="230"/>
      <c r="T116" s="230"/>
      <c r="U116" s="230"/>
      <c r="V116" s="231"/>
      <c r="W116" s="9">
        <v>1026.77</v>
      </c>
      <c r="X116" s="17">
        <v>1144.96</v>
      </c>
      <c r="Y116" s="270" t="s">
        <v>31</v>
      </c>
      <c r="Z116" s="270" t="s">
        <v>31</v>
      </c>
      <c r="AA116" s="270" t="s">
        <v>31</v>
      </c>
      <c r="AB116" s="285" t="s">
        <v>31</v>
      </c>
      <c r="AC116" s="184"/>
    </row>
    <row r="117" spans="1:29" s="5" customFormat="1" ht="47.25" x14ac:dyDescent="0.25">
      <c r="A117" s="68" t="s">
        <v>273</v>
      </c>
      <c r="B117" s="69" t="s">
        <v>448</v>
      </c>
      <c r="C117" s="247" t="s">
        <v>31</v>
      </c>
      <c r="D117" s="253"/>
      <c r="E117" s="253"/>
      <c r="F117" s="253"/>
      <c r="G117" s="253"/>
      <c r="H117" s="248"/>
      <c r="I117" s="8" t="s">
        <v>31</v>
      </c>
      <c r="J117" s="188">
        <v>28129.63</v>
      </c>
      <c r="K117" s="189" t="s">
        <v>31</v>
      </c>
      <c r="L117" s="189" t="s">
        <v>31</v>
      </c>
      <c r="M117" s="189" t="s">
        <v>31</v>
      </c>
      <c r="N117" s="189" t="s">
        <v>31</v>
      </c>
      <c r="O117" s="229" t="s">
        <v>31</v>
      </c>
      <c r="P117" s="230"/>
      <c r="Q117" s="230"/>
      <c r="R117" s="230"/>
      <c r="S117" s="230"/>
      <c r="T117" s="230"/>
      <c r="U117" s="230"/>
      <c r="V117" s="231"/>
      <c r="W117" s="9">
        <v>14580.130000000001</v>
      </c>
      <c r="X117" s="17">
        <v>16258.49</v>
      </c>
      <c r="Y117" s="271"/>
      <c r="Z117" s="271"/>
      <c r="AA117" s="271"/>
      <c r="AB117" s="286"/>
      <c r="AC117" s="184"/>
    </row>
    <row r="118" spans="1:29" s="5" customFormat="1" ht="47.25" x14ac:dyDescent="0.25">
      <c r="A118" s="68" t="s">
        <v>274</v>
      </c>
      <c r="B118" s="69" t="s">
        <v>449</v>
      </c>
      <c r="C118" s="247" t="s">
        <v>31</v>
      </c>
      <c r="D118" s="253"/>
      <c r="E118" s="253"/>
      <c r="F118" s="253"/>
      <c r="G118" s="253"/>
      <c r="H118" s="248"/>
      <c r="I118" s="8" t="s">
        <v>31</v>
      </c>
      <c r="J118" s="190">
        <v>31321.99</v>
      </c>
      <c r="K118" s="189" t="s">
        <v>31</v>
      </c>
      <c r="L118" s="189" t="s">
        <v>31</v>
      </c>
      <c r="M118" s="189" t="s">
        <v>31</v>
      </c>
      <c r="N118" s="189" t="s">
        <v>31</v>
      </c>
      <c r="O118" s="229" t="s">
        <v>31</v>
      </c>
      <c r="P118" s="230"/>
      <c r="Q118" s="230"/>
      <c r="R118" s="230"/>
      <c r="S118" s="230"/>
      <c r="T118" s="230"/>
      <c r="U118" s="230"/>
      <c r="V118" s="231"/>
      <c r="W118" s="9">
        <v>46675.4</v>
      </c>
      <c r="X118" s="17">
        <v>52048.35</v>
      </c>
      <c r="Y118" s="270" t="s">
        <v>31</v>
      </c>
      <c r="Z118" s="270" t="s">
        <v>31</v>
      </c>
      <c r="AA118" s="270" t="s">
        <v>31</v>
      </c>
      <c r="AB118" s="285" t="s">
        <v>31</v>
      </c>
      <c r="AC118" s="184"/>
    </row>
    <row r="119" spans="1:29" s="5" customFormat="1" ht="31.5" x14ac:dyDescent="0.25">
      <c r="A119" s="68" t="s">
        <v>275</v>
      </c>
      <c r="B119" s="69" t="s">
        <v>242</v>
      </c>
      <c r="C119" s="247" t="s">
        <v>31</v>
      </c>
      <c r="D119" s="253"/>
      <c r="E119" s="253"/>
      <c r="F119" s="253"/>
      <c r="G119" s="253"/>
      <c r="H119" s="248"/>
      <c r="I119" s="8" t="s">
        <v>31</v>
      </c>
      <c r="J119" s="188">
        <v>3785.36</v>
      </c>
      <c r="K119" s="189" t="s">
        <v>31</v>
      </c>
      <c r="L119" s="189" t="s">
        <v>31</v>
      </c>
      <c r="M119" s="189" t="s">
        <v>31</v>
      </c>
      <c r="N119" s="189" t="s">
        <v>31</v>
      </c>
      <c r="O119" s="229" t="s">
        <v>31</v>
      </c>
      <c r="P119" s="230"/>
      <c r="Q119" s="230"/>
      <c r="R119" s="230"/>
      <c r="S119" s="230"/>
      <c r="T119" s="230"/>
      <c r="U119" s="230"/>
      <c r="V119" s="231"/>
      <c r="W119" s="9">
        <v>6251.53</v>
      </c>
      <c r="X119" s="17">
        <v>6971.16</v>
      </c>
      <c r="Y119" s="271"/>
      <c r="Z119" s="271"/>
      <c r="AA119" s="271"/>
      <c r="AB119" s="286"/>
      <c r="AC119" s="184"/>
    </row>
    <row r="120" spans="1:29" s="5" customFormat="1" ht="31.5" x14ac:dyDescent="0.25">
      <c r="A120" s="68" t="s">
        <v>276</v>
      </c>
      <c r="B120" s="69" t="s">
        <v>243</v>
      </c>
      <c r="C120" s="247" t="s">
        <v>31</v>
      </c>
      <c r="D120" s="253"/>
      <c r="E120" s="253"/>
      <c r="F120" s="253"/>
      <c r="G120" s="253"/>
      <c r="H120" s="248"/>
      <c r="I120" s="8" t="s">
        <v>31</v>
      </c>
      <c r="J120" s="8" t="s">
        <v>31</v>
      </c>
      <c r="K120" s="189" t="s">
        <v>31</v>
      </c>
      <c r="L120" s="189" t="s">
        <v>31</v>
      </c>
      <c r="M120" s="189" t="s">
        <v>31</v>
      </c>
      <c r="N120" s="189" t="s">
        <v>31</v>
      </c>
      <c r="O120" s="229" t="s">
        <v>31</v>
      </c>
      <c r="P120" s="230"/>
      <c r="Q120" s="230"/>
      <c r="R120" s="230"/>
      <c r="S120" s="230"/>
      <c r="T120" s="230"/>
      <c r="U120" s="230"/>
      <c r="V120" s="231"/>
      <c r="W120" s="9">
        <v>2673.39</v>
      </c>
      <c r="X120" s="17">
        <v>2981.13</v>
      </c>
      <c r="Y120" s="191" t="s">
        <v>31</v>
      </c>
      <c r="Z120" s="191" t="s">
        <v>31</v>
      </c>
      <c r="AA120" s="191" t="s">
        <v>31</v>
      </c>
      <c r="AB120" s="201" t="s">
        <v>31</v>
      </c>
      <c r="AC120" s="184"/>
    </row>
    <row r="121" spans="1:29" ht="15.75" customHeight="1" x14ac:dyDescent="0.25">
      <c r="A121" s="214" t="s">
        <v>279</v>
      </c>
      <c r="B121" s="214"/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4"/>
      <c r="X121" s="214"/>
      <c r="Y121" s="215"/>
      <c r="Z121" s="92" t="s">
        <v>31</v>
      </c>
      <c r="AA121" s="92" t="s">
        <v>31</v>
      </c>
      <c r="AB121" s="92" t="s">
        <v>31</v>
      </c>
    </row>
    <row r="122" spans="1:29" s="74" customFormat="1" ht="69" customHeight="1" x14ac:dyDescent="0.25">
      <c r="A122" s="88" t="s">
        <v>153</v>
      </c>
      <c r="B122" s="7" t="s">
        <v>250</v>
      </c>
      <c r="C122" s="61" t="s">
        <v>31</v>
      </c>
      <c r="D122" s="61" t="s">
        <v>31</v>
      </c>
      <c r="E122" s="61" t="s">
        <v>31</v>
      </c>
      <c r="F122" s="61" t="s">
        <v>31</v>
      </c>
      <c r="G122" s="61" t="s">
        <v>31</v>
      </c>
      <c r="H122" s="61" t="s">
        <v>31</v>
      </c>
      <c r="I122" s="61" t="s">
        <v>31</v>
      </c>
      <c r="J122" s="61" t="s">
        <v>31</v>
      </c>
      <c r="K122" s="61" t="s">
        <v>31</v>
      </c>
      <c r="L122" s="61" t="s">
        <v>31</v>
      </c>
      <c r="M122" s="61" t="s">
        <v>31</v>
      </c>
      <c r="N122" s="61" t="s">
        <v>31</v>
      </c>
      <c r="O122" s="61" t="s">
        <v>31</v>
      </c>
      <c r="P122" s="61" t="s">
        <v>31</v>
      </c>
      <c r="Q122" s="61" t="s">
        <v>31</v>
      </c>
      <c r="R122" s="61" t="s">
        <v>31</v>
      </c>
      <c r="S122" s="61" t="s">
        <v>31</v>
      </c>
      <c r="T122" s="61" t="s">
        <v>31</v>
      </c>
      <c r="U122" s="61" t="s">
        <v>31</v>
      </c>
      <c r="V122" s="61" t="s">
        <v>31</v>
      </c>
      <c r="W122" s="61" t="s">
        <v>31</v>
      </c>
      <c r="X122" s="61" t="s">
        <v>31</v>
      </c>
      <c r="Y122" s="61" t="s">
        <v>31</v>
      </c>
      <c r="Z122" s="61" t="s">
        <v>31</v>
      </c>
      <c r="AA122" s="61" t="s">
        <v>31</v>
      </c>
      <c r="AB122" s="56" t="s">
        <v>31</v>
      </c>
      <c r="AC122" s="184"/>
    </row>
    <row r="123" spans="1:29" s="74" customFormat="1" ht="55.5" customHeight="1" x14ac:dyDescent="0.25">
      <c r="A123" s="88" t="s">
        <v>19</v>
      </c>
      <c r="B123" s="6" t="s">
        <v>445</v>
      </c>
      <c r="C123" s="61">
        <v>6</v>
      </c>
      <c r="D123" s="18" t="s">
        <v>635</v>
      </c>
      <c r="E123" s="61">
        <v>7.28</v>
      </c>
      <c r="F123" s="18" t="s">
        <v>7</v>
      </c>
      <c r="G123" s="61" t="s">
        <v>658</v>
      </c>
      <c r="H123" s="65">
        <v>591</v>
      </c>
      <c r="I123" s="16">
        <v>4302.4799999999996</v>
      </c>
      <c r="J123" s="16" t="s">
        <v>31</v>
      </c>
      <c r="K123" s="16">
        <v>6109.6</v>
      </c>
      <c r="L123" s="8" t="s">
        <v>31</v>
      </c>
      <c r="M123" s="8" t="s">
        <v>31</v>
      </c>
      <c r="N123" s="8" t="s">
        <v>31</v>
      </c>
      <c r="O123" s="61">
        <v>6</v>
      </c>
      <c r="P123" s="61" t="s">
        <v>710</v>
      </c>
      <c r="Q123" s="61">
        <v>7.28</v>
      </c>
      <c r="R123" s="61" t="s">
        <v>7</v>
      </c>
      <c r="S123" s="8" t="s">
        <v>117</v>
      </c>
      <c r="T123" s="65">
        <v>1428</v>
      </c>
      <c r="U123" s="9">
        <v>10395.84</v>
      </c>
      <c r="V123" s="9">
        <v>1</v>
      </c>
      <c r="W123" s="9">
        <v>10395.84</v>
      </c>
      <c r="X123" s="61" t="s">
        <v>31</v>
      </c>
      <c r="Y123" s="17">
        <v>12056.24</v>
      </c>
      <c r="Z123" s="17" t="s">
        <v>31</v>
      </c>
      <c r="AA123" s="17" t="s">
        <v>31</v>
      </c>
      <c r="AB123" s="58" t="s">
        <v>31</v>
      </c>
      <c r="AC123" s="93"/>
    </row>
    <row r="124" spans="1:29" s="5" customFormat="1" ht="51.75" customHeight="1" x14ac:dyDescent="0.25">
      <c r="A124" s="88" t="s">
        <v>20</v>
      </c>
      <c r="B124" s="7" t="s">
        <v>446</v>
      </c>
      <c r="C124" s="61">
        <v>6</v>
      </c>
      <c r="D124" s="18" t="s">
        <v>635</v>
      </c>
      <c r="E124" s="61">
        <v>0.53500000000000003</v>
      </c>
      <c r="F124" s="18" t="s">
        <v>7</v>
      </c>
      <c r="G124" s="61" t="s">
        <v>658</v>
      </c>
      <c r="H124" s="65">
        <v>591</v>
      </c>
      <c r="I124" s="170">
        <v>316.185</v>
      </c>
      <c r="J124" s="16" t="s">
        <v>31</v>
      </c>
      <c r="K124" s="16">
        <v>448.99</v>
      </c>
      <c r="L124" s="8" t="s">
        <v>31</v>
      </c>
      <c r="M124" s="8" t="s">
        <v>31</v>
      </c>
      <c r="N124" s="8" t="s">
        <v>31</v>
      </c>
      <c r="O124" s="61">
        <v>6</v>
      </c>
      <c r="P124" s="61" t="s">
        <v>710</v>
      </c>
      <c r="Q124" s="61">
        <v>0.53500000000000003</v>
      </c>
      <c r="R124" s="18" t="s">
        <v>2</v>
      </c>
      <c r="S124" s="8" t="s">
        <v>117</v>
      </c>
      <c r="T124" s="65">
        <v>1428</v>
      </c>
      <c r="U124" s="9">
        <v>763.98</v>
      </c>
      <c r="V124" s="9">
        <v>1</v>
      </c>
      <c r="W124" s="9">
        <v>763.98</v>
      </c>
      <c r="X124" s="61" t="s">
        <v>31</v>
      </c>
      <c r="Y124" s="17">
        <v>886</v>
      </c>
      <c r="Z124" s="17" t="s">
        <v>31</v>
      </c>
      <c r="AA124" s="17" t="s">
        <v>31</v>
      </c>
      <c r="AB124" s="58" t="s">
        <v>31</v>
      </c>
      <c r="AC124" s="184"/>
    </row>
    <row r="125" spans="1:29" s="5" customFormat="1" ht="51.75" customHeight="1" x14ac:dyDescent="0.25">
      <c r="A125" s="88" t="s">
        <v>33</v>
      </c>
      <c r="B125" s="7" t="s">
        <v>447</v>
      </c>
      <c r="C125" s="61">
        <v>6</v>
      </c>
      <c r="D125" s="18" t="s">
        <v>635</v>
      </c>
      <c r="E125" s="61">
        <v>0.33100000000000002</v>
      </c>
      <c r="F125" s="18" t="s">
        <v>7</v>
      </c>
      <c r="G125" s="61" t="s">
        <v>658</v>
      </c>
      <c r="H125" s="65">
        <v>591</v>
      </c>
      <c r="I125" s="170">
        <v>195.62100000000001</v>
      </c>
      <c r="J125" s="16" t="s">
        <v>31</v>
      </c>
      <c r="K125" s="16">
        <v>277.79000000000002</v>
      </c>
      <c r="L125" s="8" t="s">
        <v>31</v>
      </c>
      <c r="M125" s="8" t="s">
        <v>31</v>
      </c>
      <c r="N125" s="8" t="s">
        <v>31</v>
      </c>
      <c r="O125" s="61">
        <v>6</v>
      </c>
      <c r="P125" s="61" t="s">
        <v>710</v>
      </c>
      <c r="Q125" s="61">
        <v>0.33100000000000002</v>
      </c>
      <c r="R125" s="18" t="s">
        <v>2</v>
      </c>
      <c r="S125" s="8" t="s">
        <v>117</v>
      </c>
      <c r="T125" s="65">
        <v>1428</v>
      </c>
      <c r="U125" s="9">
        <v>472.67</v>
      </c>
      <c r="V125" s="9">
        <v>1</v>
      </c>
      <c r="W125" s="9">
        <v>472.67</v>
      </c>
      <c r="X125" s="61" t="s">
        <v>31</v>
      </c>
      <c r="Y125" s="17">
        <v>548.16</v>
      </c>
      <c r="Z125" s="17" t="s">
        <v>31</v>
      </c>
      <c r="AA125" s="17" t="s">
        <v>31</v>
      </c>
      <c r="AB125" s="58" t="s">
        <v>31</v>
      </c>
      <c r="AC125" s="184"/>
    </row>
    <row r="126" spans="1:29" s="5" customFormat="1" ht="54.75" customHeight="1" x14ac:dyDescent="0.25">
      <c r="A126" s="88" t="s">
        <v>55</v>
      </c>
      <c r="B126" s="7" t="s">
        <v>448</v>
      </c>
      <c r="C126" s="61">
        <v>0.4</v>
      </c>
      <c r="D126" s="18" t="s">
        <v>31</v>
      </c>
      <c r="E126" s="61">
        <v>14</v>
      </c>
      <c r="F126" s="18" t="s">
        <v>7</v>
      </c>
      <c r="G126" s="61" t="s">
        <v>31</v>
      </c>
      <c r="H126" s="61" t="s">
        <v>31</v>
      </c>
      <c r="I126" s="61" t="s">
        <v>31</v>
      </c>
      <c r="J126" s="8" t="s">
        <v>31</v>
      </c>
      <c r="K126" s="61" t="s">
        <v>31</v>
      </c>
      <c r="L126" s="8" t="s">
        <v>31</v>
      </c>
      <c r="M126" s="8" t="s">
        <v>31</v>
      </c>
      <c r="N126" s="8" t="s">
        <v>31</v>
      </c>
      <c r="O126" s="61">
        <v>0.4</v>
      </c>
      <c r="P126" s="61" t="s">
        <v>710</v>
      </c>
      <c r="Q126" s="61">
        <v>14</v>
      </c>
      <c r="R126" s="18" t="s">
        <v>2</v>
      </c>
      <c r="S126" s="8" t="s">
        <v>106</v>
      </c>
      <c r="T126" s="65">
        <v>496</v>
      </c>
      <c r="U126" s="61">
        <v>6944</v>
      </c>
      <c r="V126" s="9">
        <v>1</v>
      </c>
      <c r="W126" s="9">
        <v>6944</v>
      </c>
      <c r="X126" s="61" t="s">
        <v>31</v>
      </c>
      <c r="Y126" s="17">
        <v>8053.08</v>
      </c>
      <c r="Z126" s="17" t="s">
        <v>31</v>
      </c>
      <c r="AA126" s="17" t="s">
        <v>31</v>
      </c>
      <c r="AB126" s="58" t="s">
        <v>31</v>
      </c>
      <c r="AC126" s="184"/>
    </row>
    <row r="127" spans="1:29" s="5" customFormat="1" ht="54" customHeight="1" x14ac:dyDescent="0.25">
      <c r="A127" s="88" t="s">
        <v>61</v>
      </c>
      <c r="B127" s="7" t="s">
        <v>449</v>
      </c>
      <c r="C127" s="61" t="s">
        <v>660</v>
      </c>
      <c r="D127" s="18" t="s">
        <v>31</v>
      </c>
      <c r="E127" s="61">
        <v>13.1</v>
      </c>
      <c r="F127" s="18" t="s">
        <v>7</v>
      </c>
      <c r="G127" s="61" t="s">
        <v>31</v>
      </c>
      <c r="H127" s="61" t="s">
        <v>31</v>
      </c>
      <c r="I127" s="61" t="s">
        <v>31</v>
      </c>
      <c r="J127" s="8" t="s">
        <v>31</v>
      </c>
      <c r="K127" s="61" t="s">
        <v>31</v>
      </c>
      <c r="L127" s="8" t="s">
        <v>31</v>
      </c>
      <c r="M127" s="8" t="s">
        <v>31</v>
      </c>
      <c r="N127" s="8" t="s">
        <v>31</v>
      </c>
      <c r="O127" s="105" t="s">
        <v>238</v>
      </c>
      <c r="P127" s="61" t="s">
        <v>710</v>
      </c>
      <c r="Q127" s="61">
        <v>13.1</v>
      </c>
      <c r="R127" s="18" t="s">
        <v>2</v>
      </c>
      <c r="S127" s="8" t="s">
        <v>117</v>
      </c>
      <c r="T127" s="65">
        <v>1428</v>
      </c>
      <c r="U127" s="61">
        <v>18706.8</v>
      </c>
      <c r="V127" s="9">
        <v>1</v>
      </c>
      <c r="W127" s="9">
        <v>18706.8</v>
      </c>
      <c r="X127" s="61" t="s">
        <v>31</v>
      </c>
      <c r="Y127" s="17">
        <v>21694.6</v>
      </c>
      <c r="Z127" s="17" t="s">
        <v>31</v>
      </c>
      <c r="AA127" s="17" t="s">
        <v>31</v>
      </c>
      <c r="AB127" s="58" t="s">
        <v>31</v>
      </c>
      <c r="AC127" s="184"/>
    </row>
    <row r="128" spans="1:29" s="5" customFormat="1" ht="26.25" customHeight="1" x14ac:dyDescent="0.25">
      <c r="A128" s="276" t="s">
        <v>143</v>
      </c>
      <c r="B128" s="274" t="s">
        <v>242</v>
      </c>
      <c r="C128" s="186">
        <v>0.4</v>
      </c>
      <c r="D128" s="272" t="s">
        <v>31</v>
      </c>
      <c r="E128" s="263">
        <v>1.9</v>
      </c>
      <c r="F128" s="263" t="s">
        <v>7</v>
      </c>
      <c r="G128" s="263" t="s">
        <v>31</v>
      </c>
      <c r="H128" s="263" t="s">
        <v>31</v>
      </c>
      <c r="I128" s="263" t="s">
        <v>31</v>
      </c>
      <c r="J128" s="263" t="s">
        <v>31</v>
      </c>
      <c r="K128" s="263" t="s">
        <v>31</v>
      </c>
      <c r="L128" s="263" t="s">
        <v>31</v>
      </c>
      <c r="M128" s="263" t="s">
        <v>31</v>
      </c>
      <c r="N128" s="263" t="s">
        <v>31</v>
      </c>
      <c r="O128" s="186">
        <v>0.4</v>
      </c>
      <c r="P128" s="263" t="s">
        <v>710</v>
      </c>
      <c r="Q128" s="61">
        <v>0.9</v>
      </c>
      <c r="R128" s="266" t="s">
        <v>2</v>
      </c>
      <c r="S128" s="8" t="s">
        <v>106</v>
      </c>
      <c r="T128" s="61">
        <v>496</v>
      </c>
      <c r="U128" s="61">
        <v>446.4</v>
      </c>
      <c r="V128" s="9">
        <v>1</v>
      </c>
      <c r="W128" s="9">
        <v>446.4</v>
      </c>
      <c r="X128" s="61" t="s">
        <v>31</v>
      </c>
      <c r="Y128" s="17">
        <v>517.70000000000005</v>
      </c>
      <c r="Z128" s="17" t="s">
        <v>31</v>
      </c>
      <c r="AA128" s="17" t="s">
        <v>31</v>
      </c>
      <c r="AB128" s="58" t="s">
        <v>31</v>
      </c>
      <c r="AC128" s="184"/>
    </row>
    <row r="129" spans="1:29" s="5" customFormat="1" ht="20.25" customHeight="1" x14ac:dyDescent="0.25">
      <c r="A129" s="277"/>
      <c r="B129" s="275"/>
      <c r="C129" s="105" t="s">
        <v>238</v>
      </c>
      <c r="D129" s="273"/>
      <c r="E129" s="264"/>
      <c r="F129" s="264"/>
      <c r="G129" s="264"/>
      <c r="H129" s="264"/>
      <c r="I129" s="264"/>
      <c r="J129" s="264"/>
      <c r="K129" s="264"/>
      <c r="L129" s="264"/>
      <c r="M129" s="264"/>
      <c r="N129" s="264"/>
      <c r="O129" s="105" t="s">
        <v>238</v>
      </c>
      <c r="P129" s="264"/>
      <c r="Q129" s="61">
        <v>1</v>
      </c>
      <c r="R129" s="267"/>
      <c r="S129" s="8" t="s">
        <v>117</v>
      </c>
      <c r="T129" s="61">
        <v>1428</v>
      </c>
      <c r="U129" s="61">
        <v>1428</v>
      </c>
      <c r="V129" s="9">
        <v>1</v>
      </c>
      <c r="W129" s="9">
        <v>1428</v>
      </c>
      <c r="X129" s="61" t="s">
        <v>31</v>
      </c>
      <c r="Y129" s="17">
        <v>1656.08</v>
      </c>
      <c r="Z129" s="17" t="s">
        <v>31</v>
      </c>
      <c r="AA129" s="17" t="s">
        <v>31</v>
      </c>
      <c r="AB129" s="58" t="s">
        <v>31</v>
      </c>
      <c r="AC129" s="184"/>
    </row>
    <row r="130" spans="1:29" s="5" customFormat="1" ht="51.75" customHeight="1" x14ac:dyDescent="0.25">
      <c r="A130" s="88" t="s">
        <v>146</v>
      </c>
      <c r="B130" s="7" t="s">
        <v>460</v>
      </c>
      <c r="C130" s="61">
        <v>10</v>
      </c>
      <c r="D130" s="18" t="s">
        <v>635</v>
      </c>
      <c r="E130" s="61">
        <v>0.35</v>
      </c>
      <c r="F130" s="18" t="s">
        <v>7</v>
      </c>
      <c r="G130" s="61" t="s">
        <v>658</v>
      </c>
      <c r="H130" s="65">
        <v>591</v>
      </c>
      <c r="I130" s="16">
        <v>206.85</v>
      </c>
      <c r="J130" s="16" t="s">
        <v>31</v>
      </c>
      <c r="K130" s="16">
        <v>293.73</v>
      </c>
      <c r="L130" s="8" t="s">
        <v>31</v>
      </c>
      <c r="M130" s="8" t="s">
        <v>31</v>
      </c>
      <c r="N130" s="8" t="s">
        <v>31</v>
      </c>
      <c r="O130" s="61">
        <v>10</v>
      </c>
      <c r="P130" s="61" t="s">
        <v>710</v>
      </c>
      <c r="Q130" s="61">
        <v>0.35</v>
      </c>
      <c r="R130" s="18" t="s">
        <v>2</v>
      </c>
      <c r="S130" s="8" t="s">
        <v>117</v>
      </c>
      <c r="T130" s="65">
        <v>1428</v>
      </c>
      <c r="U130" s="9">
        <v>499.8</v>
      </c>
      <c r="V130" s="9">
        <v>1</v>
      </c>
      <c r="W130" s="9">
        <v>499.8</v>
      </c>
      <c r="X130" s="61" t="s">
        <v>31</v>
      </c>
      <c r="Y130" s="17">
        <v>579.63</v>
      </c>
      <c r="Z130" s="17" t="s">
        <v>31</v>
      </c>
      <c r="AA130" s="17" t="s">
        <v>31</v>
      </c>
      <c r="AB130" s="58" t="s">
        <v>31</v>
      </c>
      <c r="AC130" s="184"/>
    </row>
    <row r="131" spans="1:29" s="5" customFormat="1" ht="51.75" customHeight="1" x14ac:dyDescent="0.25">
      <c r="A131" s="88" t="s">
        <v>148</v>
      </c>
      <c r="B131" s="7" t="s">
        <v>461</v>
      </c>
      <c r="C131" s="61">
        <v>10</v>
      </c>
      <c r="D131" s="18" t="s">
        <v>635</v>
      </c>
      <c r="E131" s="61">
        <v>0.35</v>
      </c>
      <c r="F131" s="18" t="s">
        <v>7</v>
      </c>
      <c r="G131" s="61" t="s">
        <v>658</v>
      </c>
      <c r="H131" s="65">
        <v>591</v>
      </c>
      <c r="I131" s="16">
        <v>206.85</v>
      </c>
      <c r="J131" s="16" t="s">
        <v>31</v>
      </c>
      <c r="K131" s="16">
        <v>293.73</v>
      </c>
      <c r="L131" s="8" t="s">
        <v>31</v>
      </c>
      <c r="M131" s="8" t="s">
        <v>31</v>
      </c>
      <c r="N131" s="8" t="s">
        <v>31</v>
      </c>
      <c r="O131" s="61">
        <v>10</v>
      </c>
      <c r="P131" s="61" t="s">
        <v>710</v>
      </c>
      <c r="Q131" s="61">
        <v>0.35</v>
      </c>
      <c r="R131" s="18" t="s">
        <v>2</v>
      </c>
      <c r="S131" s="8" t="s">
        <v>117</v>
      </c>
      <c r="T131" s="65">
        <v>1428</v>
      </c>
      <c r="U131" s="9">
        <v>499.8</v>
      </c>
      <c r="V131" s="9">
        <v>1</v>
      </c>
      <c r="W131" s="9">
        <v>499.8</v>
      </c>
      <c r="X131" s="61" t="s">
        <v>31</v>
      </c>
      <c r="Y131" s="17">
        <v>579.63</v>
      </c>
      <c r="Z131" s="17" t="s">
        <v>31</v>
      </c>
      <c r="AA131" s="17" t="s">
        <v>31</v>
      </c>
      <c r="AB131" s="58" t="s">
        <v>31</v>
      </c>
      <c r="AC131" s="184"/>
    </row>
    <row r="132" spans="1:29" s="5" customFormat="1" ht="51.75" customHeight="1" x14ac:dyDescent="0.25">
      <c r="A132" s="88" t="s">
        <v>151</v>
      </c>
      <c r="B132" s="7" t="s">
        <v>462</v>
      </c>
      <c r="C132" s="61">
        <v>10</v>
      </c>
      <c r="D132" s="18" t="s">
        <v>635</v>
      </c>
      <c r="E132" s="61">
        <v>2.6</v>
      </c>
      <c r="F132" s="18" t="s">
        <v>7</v>
      </c>
      <c r="G132" s="61" t="s">
        <v>658</v>
      </c>
      <c r="H132" s="65">
        <v>591</v>
      </c>
      <c r="I132" s="16">
        <v>1536.6</v>
      </c>
      <c r="J132" s="16" t="s">
        <v>31</v>
      </c>
      <c r="K132" s="16">
        <v>2182</v>
      </c>
      <c r="L132" s="8" t="s">
        <v>31</v>
      </c>
      <c r="M132" s="8" t="s">
        <v>31</v>
      </c>
      <c r="N132" s="8" t="s">
        <v>31</v>
      </c>
      <c r="O132" s="61">
        <v>10</v>
      </c>
      <c r="P132" s="61" t="s">
        <v>710</v>
      </c>
      <c r="Q132" s="61">
        <v>2.6</v>
      </c>
      <c r="R132" s="18" t="s">
        <v>2</v>
      </c>
      <c r="S132" s="8" t="s">
        <v>117</v>
      </c>
      <c r="T132" s="65">
        <v>1428</v>
      </c>
      <c r="U132" s="9">
        <v>3712.8</v>
      </c>
      <c r="V132" s="9">
        <v>1</v>
      </c>
      <c r="W132" s="9">
        <v>3712.8</v>
      </c>
      <c r="X132" s="61" t="s">
        <v>31</v>
      </c>
      <c r="Y132" s="17">
        <v>4305.8</v>
      </c>
      <c r="Z132" s="17" t="s">
        <v>31</v>
      </c>
      <c r="AA132" s="17" t="s">
        <v>31</v>
      </c>
      <c r="AB132" s="58" t="s">
        <v>31</v>
      </c>
      <c r="AC132" s="184"/>
    </row>
    <row r="133" spans="1:29" s="74" customFormat="1" ht="48.75" customHeight="1" x14ac:dyDescent="0.25">
      <c r="A133" s="88" t="s">
        <v>154</v>
      </c>
      <c r="B133" s="7" t="s">
        <v>162</v>
      </c>
      <c r="C133" s="61" t="s">
        <v>31</v>
      </c>
      <c r="D133" s="61" t="s">
        <v>31</v>
      </c>
      <c r="E133" s="61" t="s">
        <v>31</v>
      </c>
      <c r="F133" s="61" t="s">
        <v>31</v>
      </c>
      <c r="G133" s="61" t="s">
        <v>31</v>
      </c>
      <c r="H133" s="61" t="s">
        <v>31</v>
      </c>
      <c r="I133" s="61" t="s">
        <v>31</v>
      </c>
      <c r="J133" s="61" t="s">
        <v>31</v>
      </c>
      <c r="K133" s="61" t="s">
        <v>31</v>
      </c>
      <c r="L133" s="61" t="s">
        <v>31</v>
      </c>
      <c r="M133" s="61" t="s">
        <v>31</v>
      </c>
      <c r="N133" s="61" t="s">
        <v>31</v>
      </c>
      <c r="O133" s="61" t="s">
        <v>31</v>
      </c>
      <c r="P133" s="61" t="s">
        <v>31</v>
      </c>
      <c r="Q133" s="61" t="s">
        <v>31</v>
      </c>
      <c r="R133" s="61" t="s">
        <v>31</v>
      </c>
      <c r="S133" s="61" t="s">
        <v>31</v>
      </c>
      <c r="T133" s="61" t="s">
        <v>31</v>
      </c>
      <c r="U133" s="61" t="s">
        <v>31</v>
      </c>
      <c r="V133" s="61" t="s">
        <v>31</v>
      </c>
      <c r="W133" s="61" t="s">
        <v>31</v>
      </c>
      <c r="X133" s="61" t="s">
        <v>31</v>
      </c>
      <c r="Y133" s="61" t="s">
        <v>31</v>
      </c>
      <c r="Z133" s="61" t="s">
        <v>31</v>
      </c>
      <c r="AA133" s="61" t="s">
        <v>31</v>
      </c>
      <c r="AB133" s="56" t="s">
        <v>31</v>
      </c>
      <c r="AC133" s="184" t="s">
        <v>31</v>
      </c>
    </row>
    <row r="134" spans="1:29" s="74" customFormat="1" ht="31.5" customHeight="1" x14ac:dyDescent="0.25">
      <c r="A134" s="88" t="s">
        <v>21</v>
      </c>
      <c r="B134" s="6" t="s">
        <v>445</v>
      </c>
      <c r="C134" s="61" t="s">
        <v>31</v>
      </c>
      <c r="D134" s="61" t="s">
        <v>31</v>
      </c>
      <c r="E134" s="61" t="s">
        <v>31</v>
      </c>
      <c r="F134" s="61" t="s">
        <v>31</v>
      </c>
      <c r="G134" s="61" t="s">
        <v>31</v>
      </c>
      <c r="H134" s="61" t="s">
        <v>31</v>
      </c>
      <c r="I134" s="61" t="s">
        <v>31</v>
      </c>
      <c r="J134" s="8" t="s">
        <v>31</v>
      </c>
      <c r="K134" s="61" t="s">
        <v>31</v>
      </c>
      <c r="L134" s="8" t="s">
        <v>31</v>
      </c>
      <c r="M134" s="8" t="s">
        <v>31</v>
      </c>
      <c r="N134" s="8" t="s">
        <v>31</v>
      </c>
      <c r="O134" s="61">
        <v>6</v>
      </c>
      <c r="P134" s="61" t="s">
        <v>155</v>
      </c>
      <c r="Q134" s="61">
        <v>0</v>
      </c>
      <c r="R134" s="61" t="s">
        <v>7</v>
      </c>
      <c r="S134" s="8" t="s">
        <v>156</v>
      </c>
      <c r="T134" s="65">
        <v>15329</v>
      </c>
      <c r="U134" s="9">
        <v>0</v>
      </c>
      <c r="V134" s="16">
        <v>1.02</v>
      </c>
      <c r="W134" s="9">
        <v>0</v>
      </c>
      <c r="X134" s="61" t="s">
        <v>31</v>
      </c>
      <c r="Y134" s="17">
        <v>0</v>
      </c>
      <c r="Z134" s="17" t="s">
        <v>31</v>
      </c>
      <c r="AA134" s="17" t="s">
        <v>31</v>
      </c>
      <c r="AB134" s="58" t="s">
        <v>31</v>
      </c>
      <c r="AC134" s="93"/>
    </row>
    <row r="135" spans="1:29" s="74" customFormat="1" ht="27.75" customHeight="1" x14ac:dyDescent="0.25">
      <c r="A135" s="88" t="s">
        <v>22</v>
      </c>
      <c r="B135" s="6" t="s">
        <v>446</v>
      </c>
      <c r="C135" s="61" t="s">
        <v>31</v>
      </c>
      <c r="D135" s="61" t="s">
        <v>31</v>
      </c>
      <c r="E135" s="61" t="s">
        <v>31</v>
      </c>
      <c r="F135" s="61" t="s">
        <v>31</v>
      </c>
      <c r="G135" s="61" t="s">
        <v>31</v>
      </c>
      <c r="H135" s="61" t="s">
        <v>31</v>
      </c>
      <c r="I135" s="61" t="s">
        <v>31</v>
      </c>
      <c r="J135" s="8" t="s">
        <v>31</v>
      </c>
      <c r="K135" s="61" t="s">
        <v>31</v>
      </c>
      <c r="L135" s="8" t="s">
        <v>31</v>
      </c>
      <c r="M135" s="8" t="s">
        <v>31</v>
      </c>
      <c r="N135" s="8" t="s">
        <v>31</v>
      </c>
      <c r="O135" s="61">
        <v>6</v>
      </c>
      <c r="P135" s="61" t="s">
        <v>155</v>
      </c>
      <c r="Q135" s="61">
        <v>0</v>
      </c>
      <c r="R135" s="61" t="s">
        <v>7</v>
      </c>
      <c r="S135" s="8" t="s">
        <v>156</v>
      </c>
      <c r="T135" s="65">
        <v>15329</v>
      </c>
      <c r="U135" s="9">
        <v>0</v>
      </c>
      <c r="V135" s="16">
        <v>1.02</v>
      </c>
      <c r="W135" s="9">
        <v>0</v>
      </c>
      <c r="X135" s="61" t="s">
        <v>31</v>
      </c>
      <c r="Y135" s="17">
        <v>0</v>
      </c>
      <c r="Z135" s="17" t="s">
        <v>31</v>
      </c>
      <c r="AA135" s="17" t="s">
        <v>31</v>
      </c>
      <c r="AB135" s="58" t="s">
        <v>31</v>
      </c>
      <c r="AC135" s="93"/>
    </row>
    <row r="136" spans="1:29" s="74" customFormat="1" ht="21.75" customHeight="1" x14ac:dyDescent="0.25">
      <c r="A136" s="88" t="s">
        <v>51</v>
      </c>
      <c r="B136" s="6" t="s">
        <v>447</v>
      </c>
      <c r="C136" s="61" t="s">
        <v>31</v>
      </c>
      <c r="D136" s="61" t="s">
        <v>31</v>
      </c>
      <c r="E136" s="61" t="s">
        <v>31</v>
      </c>
      <c r="F136" s="61" t="s">
        <v>31</v>
      </c>
      <c r="G136" s="61" t="s">
        <v>31</v>
      </c>
      <c r="H136" s="61" t="s">
        <v>31</v>
      </c>
      <c r="I136" s="61" t="s">
        <v>31</v>
      </c>
      <c r="J136" s="8" t="s">
        <v>31</v>
      </c>
      <c r="K136" s="61" t="s">
        <v>31</v>
      </c>
      <c r="L136" s="8" t="s">
        <v>31</v>
      </c>
      <c r="M136" s="8" t="s">
        <v>31</v>
      </c>
      <c r="N136" s="8" t="s">
        <v>31</v>
      </c>
      <c r="O136" s="61">
        <v>6</v>
      </c>
      <c r="P136" s="61" t="s">
        <v>155</v>
      </c>
      <c r="Q136" s="61">
        <v>0</v>
      </c>
      <c r="R136" s="61" t="s">
        <v>7</v>
      </c>
      <c r="S136" s="8" t="s">
        <v>156</v>
      </c>
      <c r="T136" s="65">
        <v>15329</v>
      </c>
      <c r="U136" s="9">
        <v>0</v>
      </c>
      <c r="V136" s="16">
        <v>1.02</v>
      </c>
      <c r="W136" s="9">
        <v>0</v>
      </c>
      <c r="X136" s="61" t="s">
        <v>31</v>
      </c>
      <c r="Y136" s="17">
        <v>0</v>
      </c>
      <c r="Z136" s="17" t="s">
        <v>31</v>
      </c>
      <c r="AA136" s="17" t="s">
        <v>31</v>
      </c>
      <c r="AB136" s="58" t="s">
        <v>31</v>
      </c>
      <c r="AC136" s="93"/>
    </row>
    <row r="137" spans="1:29" s="5" customFormat="1" ht="54.75" customHeight="1" x14ac:dyDescent="0.25">
      <c r="A137" s="88" t="s">
        <v>56</v>
      </c>
      <c r="B137" s="7" t="s">
        <v>448</v>
      </c>
      <c r="C137" s="61" t="s">
        <v>31</v>
      </c>
      <c r="D137" s="61" t="s">
        <v>31</v>
      </c>
      <c r="E137" s="61" t="s">
        <v>31</v>
      </c>
      <c r="F137" s="61" t="s">
        <v>31</v>
      </c>
      <c r="G137" s="61" t="s">
        <v>31</v>
      </c>
      <c r="H137" s="61" t="s">
        <v>31</v>
      </c>
      <c r="I137" s="61" t="s">
        <v>31</v>
      </c>
      <c r="J137" s="8" t="s">
        <v>31</v>
      </c>
      <c r="K137" s="61" t="s">
        <v>31</v>
      </c>
      <c r="L137" s="8" t="s">
        <v>31</v>
      </c>
      <c r="M137" s="8" t="s">
        <v>31</v>
      </c>
      <c r="N137" s="8" t="s">
        <v>31</v>
      </c>
      <c r="O137" s="61">
        <v>0.4</v>
      </c>
      <c r="P137" s="61" t="s">
        <v>31</v>
      </c>
      <c r="Q137" s="61" t="s">
        <v>31</v>
      </c>
      <c r="R137" s="61" t="s">
        <v>31</v>
      </c>
      <c r="S137" s="61" t="s">
        <v>31</v>
      </c>
      <c r="T137" s="61" t="s">
        <v>31</v>
      </c>
      <c r="U137" s="61" t="s">
        <v>31</v>
      </c>
      <c r="V137" s="61" t="s">
        <v>31</v>
      </c>
      <c r="W137" s="61" t="s">
        <v>31</v>
      </c>
      <c r="X137" s="61" t="s">
        <v>31</v>
      </c>
      <c r="Y137" s="61" t="s">
        <v>31</v>
      </c>
      <c r="Z137" s="61" t="s">
        <v>31</v>
      </c>
      <c r="AA137" s="61" t="s">
        <v>31</v>
      </c>
      <c r="AB137" s="56" t="s">
        <v>31</v>
      </c>
      <c r="AC137" s="184"/>
    </row>
    <row r="138" spans="1:29" s="5" customFormat="1" ht="54" customHeight="1" x14ac:dyDescent="0.25">
      <c r="A138" s="88" t="s">
        <v>62</v>
      </c>
      <c r="B138" s="7" t="s">
        <v>449</v>
      </c>
      <c r="C138" s="61" t="s">
        <v>31</v>
      </c>
      <c r="D138" s="61" t="s">
        <v>31</v>
      </c>
      <c r="E138" s="61" t="s">
        <v>31</v>
      </c>
      <c r="F138" s="61" t="s">
        <v>31</v>
      </c>
      <c r="G138" s="61" t="s">
        <v>31</v>
      </c>
      <c r="H138" s="61" t="s">
        <v>31</v>
      </c>
      <c r="I138" s="61" t="s">
        <v>31</v>
      </c>
      <c r="J138" s="8" t="s">
        <v>31</v>
      </c>
      <c r="K138" s="61" t="s">
        <v>31</v>
      </c>
      <c r="L138" s="8" t="s">
        <v>31</v>
      </c>
      <c r="M138" s="8" t="s">
        <v>31</v>
      </c>
      <c r="N138" s="8" t="s">
        <v>31</v>
      </c>
      <c r="O138" s="105" t="s">
        <v>238</v>
      </c>
      <c r="P138" s="61" t="s">
        <v>31</v>
      </c>
      <c r="Q138" s="61" t="s">
        <v>31</v>
      </c>
      <c r="R138" s="61" t="s">
        <v>31</v>
      </c>
      <c r="S138" s="61" t="s">
        <v>31</v>
      </c>
      <c r="T138" s="61" t="s">
        <v>31</v>
      </c>
      <c r="U138" s="61" t="s">
        <v>31</v>
      </c>
      <c r="V138" s="61" t="s">
        <v>31</v>
      </c>
      <c r="W138" s="61" t="s">
        <v>31</v>
      </c>
      <c r="X138" s="61" t="s">
        <v>31</v>
      </c>
      <c r="Y138" s="61" t="s">
        <v>31</v>
      </c>
      <c r="Z138" s="61" t="s">
        <v>31</v>
      </c>
      <c r="AA138" s="61" t="s">
        <v>31</v>
      </c>
      <c r="AB138" s="56" t="s">
        <v>31</v>
      </c>
      <c r="AC138" s="184"/>
    </row>
    <row r="139" spans="1:29" s="5" customFormat="1" ht="33" customHeight="1" x14ac:dyDescent="0.25">
      <c r="A139" s="276" t="s">
        <v>164</v>
      </c>
      <c r="B139" s="274" t="s">
        <v>242</v>
      </c>
      <c r="C139" s="61" t="s">
        <v>31</v>
      </c>
      <c r="D139" s="61" t="s">
        <v>31</v>
      </c>
      <c r="E139" s="61" t="s">
        <v>31</v>
      </c>
      <c r="F139" s="61" t="s">
        <v>31</v>
      </c>
      <c r="G139" s="61" t="s">
        <v>31</v>
      </c>
      <c r="H139" s="61" t="s">
        <v>31</v>
      </c>
      <c r="I139" s="61" t="s">
        <v>31</v>
      </c>
      <c r="J139" s="8" t="s">
        <v>31</v>
      </c>
      <c r="K139" s="61" t="s">
        <v>31</v>
      </c>
      <c r="L139" s="8" t="s">
        <v>31</v>
      </c>
      <c r="M139" s="8" t="s">
        <v>31</v>
      </c>
      <c r="N139" s="8" t="s">
        <v>31</v>
      </c>
      <c r="O139" s="105">
        <v>0.4</v>
      </c>
      <c r="P139" s="263" t="s">
        <v>31</v>
      </c>
      <c r="Q139" s="61" t="s">
        <v>31</v>
      </c>
      <c r="R139" s="266" t="s">
        <v>31</v>
      </c>
      <c r="S139" s="8" t="s">
        <v>31</v>
      </c>
      <c r="T139" s="8" t="s">
        <v>31</v>
      </c>
      <c r="U139" s="8" t="s">
        <v>31</v>
      </c>
      <c r="V139" s="8" t="s">
        <v>31</v>
      </c>
      <c r="W139" s="8" t="s">
        <v>31</v>
      </c>
      <c r="X139" s="8" t="s">
        <v>31</v>
      </c>
      <c r="Y139" s="8" t="s">
        <v>31</v>
      </c>
      <c r="Z139" s="8" t="s">
        <v>31</v>
      </c>
      <c r="AA139" s="8" t="s">
        <v>31</v>
      </c>
      <c r="AB139" s="189" t="s">
        <v>31</v>
      </c>
      <c r="AC139" s="184"/>
    </row>
    <row r="140" spans="1:29" s="5" customFormat="1" ht="20.25" customHeight="1" x14ac:dyDescent="0.25">
      <c r="A140" s="277"/>
      <c r="B140" s="275"/>
      <c r="C140" s="61" t="s">
        <v>31</v>
      </c>
      <c r="D140" s="61" t="s">
        <v>31</v>
      </c>
      <c r="E140" s="61" t="s">
        <v>31</v>
      </c>
      <c r="F140" s="61" t="s">
        <v>31</v>
      </c>
      <c r="G140" s="61" t="s">
        <v>31</v>
      </c>
      <c r="H140" s="61" t="s">
        <v>31</v>
      </c>
      <c r="I140" s="61" t="s">
        <v>31</v>
      </c>
      <c r="J140" s="8" t="s">
        <v>31</v>
      </c>
      <c r="K140" s="61" t="s">
        <v>31</v>
      </c>
      <c r="L140" s="8" t="s">
        <v>31</v>
      </c>
      <c r="M140" s="8" t="s">
        <v>31</v>
      </c>
      <c r="N140" s="8" t="s">
        <v>31</v>
      </c>
      <c r="O140" s="105" t="s">
        <v>238</v>
      </c>
      <c r="P140" s="264"/>
      <c r="Q140" s="61" t="s">
        <v>31</v>
      </c>
      <c r="R140" s="267"/>
      <c r="S140" s="8" t="s">
        <v>31</v>
      </c>
      <c r="T140" s="8" t="s">
        <v>31</v>
      </c>
      <c r="U140" s="8" t="s">
        <v>31</v>
      </c>
      <c r="V140" s="8" t="s">
        <v>31</v>
      </c>
      <c r="W140" s="8" t="s">
        <v>31</v>
      </c>
      <c r="X140" s="8" t="s">
        <v>31</v>
      </c>
      <c r="Y140" s="8" t="s">
        <v>31</v>
      </c>
      <c r="Z140" s="8" t="s">
        <v>31</v>
      </c>
      <c r="AA140" s="8" t="s">
        <v>31</v>
      </c>
      <c r="AB140" s="189" t="s">
        <v>31</v>
      </c>
      <c r="AC140" s="184"/>
    </row>
    <row r="141" spans="1:29" s="74" customFormat="1" ht="53.25" customHeight="1" x14ac:dyDescent="0.25">
      <c r="A141" s="88" t="s">
        <v>168</v>
      </c>
      <c r="B141" s="6" t="s">
        <v>460</v>
      </c>
      <c r="C141" s="61" t="s">
        <v>31</v>
      </c>
      <c r="D141" s="61" t="s">
        <v>31</v>
      </c>
      <c r="E141" s="61" t="s">
        <v>31</v>
      </c>
      <c r="F141" s="61" t="s">
        <v>31</v>
      </c>
      <c r="G141" s="61" t="s">
        <v>31</v>
      </c>
      <c r="H141" s="61" t="s">
        <v>31</v>
      </c>
      <c r="I141" s="61" t="s">
        <v>31</v>
      </c>
      <c r="J141" s="8" t="s">
        <v>31</v>
      </c>
      <c r="K141" s="61" t="s">
        <v>31</v>
      </c>
      <c r="L141" s="8" t="s">
        <v>31</v>
      </c>
      <c r="M141" s="8" t="s">
        <v>31</v>
      </c>
      <c r="N141" s="8" t="s">
        <v>31</v>
      </c>
      <c r="O141" s="61">
        <v>10</v>
      </c>
      <c r="P141" s="61" t="s">
        <v>155</v>
      </c>
      <c r="Q141" s="61">
        <v>0</v>
      </c>
      <c r="R141" s="61" t="s">
        <v>7</v>
      </c>
      <c r="S141" s="8" t="s">
        <v>156</v>
      </c>
      <c r="T141" s="65">
        <v>15329</v>
      </c>
      <c r="U141" s="9">
        <v>0</v>
      </c>
      <c r="V141" s="16">
        <v>1.02</v>
      </c>
      <c r="W141" s="9">
        <v>0</v>
      </c>
      <c r="X141" s="61" t="s">
        <v>31</v>
      </c>
      <c r="Y141" s="17">
        <v>0</v>
      </c>
      <c r="Z141" s="17" t="s">
        <v>31</v>
      </c>
      <c r="AA141" s="17" t="s">
        <v>31</v>
      </c>
      <c r="AB141" s="58" t="s">
        <v>31</v>
      </c>
      <c r="AC141" s="93"/>
    </row>
    <row r="142" spans="1:29" s="74" customFormat="1" ht="53.25" customHeight="1" x14ac:dyDescent="0.25">
      <c r="A142" s="88" t="s">
        <v>170</v>
      </c>
      <c r="B142" s="6" t="s">
        <v>461</v>
      </c>
      <c r="C142" s="61" t="s">
        <v>31</v>
      </c>
      <c r="D142" s="61" t="s">
        <v>31</v>
      </c>
      <c r="E142" s="61" t="s">
        <v>31</v>
      </c>
      <c r="F142" s="61" t="s">
        <v>31</v>
      </c>
      <c r="G142" s="61" t="s">
        <v>31</v>
      </c>
      <c r="H142" s="61" t="s">
        <v>31</v>
      </c>
      <c r="I142" s="61" t="s">
        <v>31</v>
      </c>
      <c r="J142" s="8" t="s">
        <v>31</v>
      </c>
      <c r="K142" s="61" t="s">
        <v>31</v>
      </c>
      <c r="L142" s="8" t="s">
        <v>31</v>
      </c>
      <c r="M142" s="8" t="s">
        <v>31</v>
      </c>
      <c r="N142" s="8" t="s">
        <v>31</v>
      </c>
      <c r="O142" s="61">
        <v>10</v>
      </c>
      <c r="P142" s="61" t="s">
        <v>155</v>
      </c>
      <c r="Q142" s="61">
        <v>0</v>
      </c>
      <c r="R142" s="61" t="s">
        <v>7</v>
      </c>
      <c r="S142" s="8" t="s">
        <v>156</v>
      </c>
      <c r="T142" s="65">
        <v>15329</v>
      </c>
      <c r="U142" s="9">
        <v>0</v>
      </c>
      <c r="V142" s="16">
        <v>1.02</v>
      </c>
      <c r="W142" s="9">
        <v>0</v>
      </c>
      <c r="X142" s="61" t="s">
        <v>31</v>
      </c>
      <c r="Y142" s="17">
        <v>0</v>
      </c>
      <c r="Z142" s="17" t="s">
        <v>31</v>
      </c>
      <c r="AA142" s="17" t="s">
        <v>31</v>
      </c>
      <c r="AB142" s="58" t="s">
        <v>31</v>
      </c>
      <c r="AC142" s="93"/>
    </row>
    <row r="143" spans="1:29" s="74" customFormat="1" ht="53.25" customHeight="1" x14ac:dyDescent="0.25">
      <c r="A143" s="88" t="s">
        <v>172</v>
      </c>
      <c r="B143" s="6" t="s">
        <v>462</v>
      </c>
      <c r="C143" s="61" t="s">
        <v>31</v>
      </c>
      <c r="D143" s="61" t="s">
        <v>31</v>
      </c>
      <c r="E143" s="61" t="s">
        <v>31</v>
      </c>
      <c r="F143" s="61" t="s">
        <v>31</v>
      </c>
      <c r="G143" s="61" t="s">
        <v>31</v>
      </c>
      <c r="H143" s="61" t="s">
        <v>31</v>
      </c>
      <c r="I143" s="61" t="s">
        <v>31</v>
      </c>
      <c r="J143" s="8" t="s">
        <v>31</v>
      </c>
      <c r="K143" s="61" t="s">
        <v>31</v>
      </c>
      <c r="L143" s="8" t="s">
        <v>31</v>
      </c>
      <c r="M143" s="8" t="s">
        <v>31</v>
      </c>
      <c r="N143" s="8" t="s">
        <v>31</v>
      </c>
      <c r="O143" s="61">
        <v>10</v>
      </c>
      <c r="P143" s="61" t="s">
        <v>155</v>
      </c>
      <c r="Q143" s="61">
        <v>0</v>
      </c>
      <c r="R143" s="61" t="s">
        <v>7</v>
      </c>
      <c r="S143" s="8" t="s">
        <v>156</v>
      </c>
      <c r="T143" s="65">
        <v>15329</v>
      </c>
      <c r="U143" s="9">
        <v>0</v>
      </c>
      <c r="V143" s="16">
        <v>1.02</v>
      </c>
      <c r="W143" s="9">
        <v>0</v>
      </c>
      <c r="X143" s="61" t="s">
        <v>31</v>
      </c>
      <c r="Y143" s="17">
        <v>0</v>
      </c>
      <c r="Z143" s="17" t="s">
        <v>31</v>
      </c>
      <c r="AA143" s="17" t="s">
        <v>31</v>
      </c>
      <c r="AB143" s="58" t="s">
        <v>31</v>
      </c>
      <c r="AC143" s="93"/>
    </row>
    <row r="144" spans="1:29" s="5" customFormat="1" ht="49.5" customHeight="1" x14ac:dyDescent="0.25">
      <c r="A144" s="88" t="s">
        <v>40</v>
      </c>
      <c r="B144" s="7" t="s">
        <v>251</v>
      </c>
      <c r="C144" s="61" t="s">
        <v>31</v>
      </c>
      <c r="D144" s="61" t="s">
        <v>31</v>
      </c>
      <c r="E144" s="61" t="s">
        <v>31</v>
      </c>
      <c r="F144" s="61" t="s">
        <v>31</v>
      </c>
      <c r="G144" s="61" t="s">
        <v>31</v>
      </c>
      <c r="H144" s="61" t="s">
        <v>31</v>
      </c>
      <c r="I144" s="61" t="s">
        <v>31</v>
      </c>
      <c r="J144" s="61" t="s">
        <v>31</v>
      </c>
      <c r="K144" s="61" t="s">
        <v>31</v>
      </c>
      <c r="L144" s="61" t="s">
        <v>31</v>
      </c>
      <c r="M144" s="61" t="s">
        <v>31</v>
      </c>
      <c r="N144" s="61" t="s">
        <v>31</v>
      </c>
      <c r="O144" s="61" t="s">
        <v>31</v>
      </c>
      <c r="P144" s="61" t="s">
        <v>31</v>
      </c>
      <c r="Q144" s="61" t="s">
        <v>31</v>
      </c>
      <c r="R144" s="61" t="s">
        <v>31</v>
      </c>
      <c r="S144" s="61" t="s">
        <v>31</v>
      </c>
      <c r="T144" s="61" t="s">
        <v>31</v>
      </c>
      <c r="U144" s="61" t="s">
        <v>31</v>
      </c>
      <c r="V144" s="61" t="s">
        <v>31</v>
      </c>
      <c r="W144" s="61" t="s">
        <v>31</v>
      </c>
      <c r="X144" s="61" t="s">
        <v>31</v>
      </c>
      <c r="Y144" s="61" t="s">
        <v>31</v>
      </c>
      <c r="Z144" s="61" t="s">
        <v>31</v>
      </c>
      <c r="AA144" s="61" t="s">
        <v>31</v>
      </c>
      <c r="AB144" s="56" t="s">
        <v>31</v>
      </c>
      <c r="AC144" s="184"/>
    </row>
    <row r="145" spans="1:29" s="5" customFormat="1" ht="31.5" customHeight="1" x14ac:dyDescent="0.25">
      <c r="A145" s="88" t="s">
        <v>23</v>
      </c>
      <c r="B145" s="7" t="s">
        <v>445</v>
      </c>
      <c r="C145" s="61">
        <v>6</v>
      </c>
      <c r="D145" s="63" t="s">
        <v>654</v>
      </c>
      <c r="E145" s="61">
        <v>7.28</v>
      </c>
      <c r="F145" s="18" t="s">
        <v>7</v>
      </c>
      <c r="G145" s="65" t="s">
        <v>656</v>
      </c>
      <c r="H145" s="65">
        <v>2133</v>
      </c>
      <c r="I145" s="16">
        <v>15528.24</v>
      </c>
      <c r="J145" s="8" t="s">
        <v>31</v>
      </c>
      <c r="K145" s="16">
        <v>22050.39</v>
      </c>
      <c r="L145" s="8" t="s">
        <v>31</v>
      </c>
      <c r="M145" s="8" t="s">
        <v>31</v>
      </c>
      <c r="N145" s="8" t="s">
        <v>31</v>
      </c>
      <c r="O145" s="61">
        <v>6</v>
      </c>
      <c r="P145" s="18" t="s">
        <v>140</v>
      </c>
      <c r="Q145" s="61">
        <v>7.28</v>
      </c>
      <c r="R145" s="18" t="s">
        <v>2</v>
      </c>
      <c r="S145" s="8" t="s">
        <v>136</v>
      </c>
      <c r="T145" s="61">
        <v>2306</v>
      </c>
      <c r="U145" s="9">
        <v>16787.68</v>
      </c>
      <c r="V145" s="16">
        <v>1.02</v>
      </c>
      <c r="W145" s="9">
        <v>17123.43</v>
      </c>
      <c r="X145" s="61" t="s">
        <v>31</v>
      </c>
      <c r="Y145" s="17">
        <v>19858.34</v>
      </c>
      <c r="Z145" s="17" t="s">
        <v>31</v>
      </c>
      <c r="AA145" s="17" t="s">
        <v>31</v>
      </c>
      <c r="AB145" s="58" t="s">
        <v>31</v>
      </c>
      <c r="AC145" s="184"/>
    </row>
    <row r="146" spans="1:29" s="5" customFormat="1" ht="51.75" customHeight="1" x14ac:dyDescent="0.25">
      <c r="A146" s="88" t="s">
        <v>24</v>
      </c>
      <c r="B146" s="7" t="s">
        <v>446</v>
      </c>
      <c r="C146" s="61">
        <v>6</v>
      </c>
      <c r="D146" s="63" t="s">
        <v>654</v>
      </c>
      <c r="E146" s="61">
        <v>0.53500000000000003</v>
      </c>
      <c r="F146" s="18" t="s">
        <v>7</v>
      </c>
      <c r="G146" s="65" t="s">
        <v>656</v>
      </c>
      <c r="H146" s="65">
        <v>2133</v>
      </c>
      <c r="I146" s="170">
        <v>1141.155</v>
      </c>
      <c r="J146" s="8" t="s">
        <v>31</v>
      </c>
      <c r="K146" s="16">
        <v>1620.46</v>
      </c>
      <c r="L146" s="8" t="s">
        <v>31</v>
      </c>
      <c r="M146" s="8" t="s">
        <v>31</v>
      </c>
      <c r="N146" s="8" t="s">
        <v>31</v>
      </c>
      <c r="O146" s="61">
        <v>6</v>
      </c>
      <c r="P146" s="18" t="s">
        <v>140</v>
      </c>
      <c r="Q146" s="61">
        <v>0.53500000000000003</v>
      </c>
      <c r="R146" s="18" t="s">
        <v>2</v>
      </c>
      <c r="S146" s="8" t="s">
        <v>136</v>
      </c>
      <c r="T146" s="61">
        <v>2306</v>
      </c>
      <c r="U146" s="9">
        <v>1233.71</v>
      </c>
      <c r="V146" s="16">
        <v>1.02</v>
      </c>
      <c r="W146" s="9">
        <v>1258.3800000000001</v>
      </c>
      <c r="X146" s="61" t="s">
        <v>31</v>
      </c>
      <c r="Y146" s="17">
        <v>1459.37</v>
      </c>
      <c r="Z146" s="17" t="s">
        <v>31</v>
      </c>
      <c r="AA146" s="17" t="s">
        <v>31</v>
      </c>
      <c r="AB146" s="58" t="s">
        <v>31</v>
      </c>
      <c r="AC146" s="184"/>
    </row>
    <row r="147" spans="1:29" s="5" customFormat="1" ht="42" customHeight="1" x14ac:dyDescent="0.25">
      <c r="A147" s="88" t="s">
        <v>50</v>
      </c>
      <c r="B147" s="7" t="s">
        <v>447</v>
      </c>
      <c r="C147" s="61">
        <v>6</v>
      </c>
      <c r="D147" s="63" t="s">
        <v>659</v>
      </c>
      <c r="E147" s="61">
        <v>0.33100000000000002</v>
      </c>
      <c r="F147" s="18" t="s">
        <v>7</v>
      </c>
      <c r="G147" s="65" t="s">
        <v>586</v>
      </c>
      <c r="H147" s="65">
        <v>2026</v>
      </c>
      <c r="I147" s="170">
        <v>670.60599999999999</v>
      </c>
      <c r="J147" s="8" t="s">
        <v>31</v>
      </c>
      <c r="K147" s="16">
        <v>952.27</v>
      </c>
      <c r="L147" s="8" t="s">
        <v>31</v>
      </c>
      <c r="M147" s="8" t="s">
        <v>31</v>
      </c>
      <c r="N147" s="8" t="s">
        <v>31</v>
      </c>
      <c r="O147" s="61">
        <v>6</v>
      </c>
      <c r="P147" s="18" t="s">
        <v>145</v>
      </c>
      <c r="Q147" s="61">
        <v>0.33100000000000002</v>
      </c>
      <c r="R147" s="18" t="s">
        <v>2</v>
      </c>
      <c r="S147" s="8" t="s">
        <v>141</v>
      </c>
      <c r="T147" s="61">
        <v>2136</v>
      </c>
      <c r="U147" s="9">
        <v>707.02</v>
      </c>
      <c r="V147" s="16">
        <v>1.02</v>
      </c>
      <c r="W147" s="9">
        <v>721.16</v>
      </c>
      <c r="X147" s="61" t="s">
        <v>31</v>
      </c>
      <c r="Y147" s="17">
        <v>836.34</v>
      </c>
      <c r="Z147" s="17" t="s">
        <v>31</v>
      </c>
      <c r="AA147" s="17" t="s">
        <v>31</v>
      </c>
      <c r="AB147" s="58" t="s">
        <v>31</v>
      </c>
      <c r="AC147" s="184"/>
    </row>
    <row r="148" spans="1:29" s="5" customFormat="1" ht="54" customHeight="1" x14ac:dyDescent="0.25">
      <c r="A148" s="88" t="s">
        <v>58</v>
      </c>
      <c r="B148" s="7" t="s">
        <v>448</v>
      </c>
      <c r="C148" s="19">
        <v>0.4</v>
      </c>
      <c r="D148" s="16" t="s">
        <v>31</v>
      </c>
      <c r="E148" s="61">
        <v>14</v>
      </c>
      <c r="F148" s="18" t="s">
        <v>7</v>
      </c>
      <c r="G148" s="61" t="s">
        <v>31</v>
      </c>
      <c r="H148" s="61" t="s">
        <v>31</v>
      </c>
      <c r="I148" s="61" t="s">
        <v>31</v>
      </c>
      <c r="J148" s="8" t="s">
        <v>31</v>
      </c>
      <c r="K148" s="61" t="s">
        <v>31</v>
      </c>
      <c r="L148" s="8" t="s">
        <v>31</v>
      </c>
      <c r="M148" s="8" t="s">
        <v>31</v>
      </c>
      <c r="N148" s="8" t="s">
        <v>31</v>
      </c>
      <c r="O148" s="61">
        <v>0.4</v>
      </c>
      <c r="P148" s="18" t="s">
        <v>88</v>
      </c>
      <c r="Q148" s="61">
        <v>14</v>
      </c>
      <c r="R148" s="18" t="s">
        <v>2</v>
      </c>
      <c r="S148" s="8" t="s">
        <v>112</v>
      </c>
      <c r="T148" s="61">
        <v>916</v>
      </c>
      <c r="U148" s="9">
        <v>12824</v>
      </c>
      <c r="V148" s="16">
        <v>1.02</v>
      </c>
      <c r="W148" s="9">
        <v>13080.48</v>
      </c>
      <c r="X148" s="61" t="s">
        <v>31</v>
      </c>
      <c r="Y148" s="17">
        <v>15169.66</v>
      </c>
      <c r="Z148" s="17" t="s">
        <v>31</v>
      </c>
      <c r="AA148" s="17" t="s">
        <v>31</v>
      </c>
      <c r="AB148" s="58" t="s">
        <v>31</v>
      </c>
      <c r="AC148" s="184"/>
    </row>
    <row r="149" spans="1:29" s="5" customFormat="1" ht="61.5" customHeight="1" x14ac:dyDescent="0.25">
      <c r="A149" s="88" t="s">
        <v>64</v>
      </c>
      <c r="B149" s="7" t="s">
        <v>449</v>
      </c>
      <c r="C149" s="9" t="s">
        <v>660</v>
      </c>
      <c r="D149" s="16" t="s">
        <v>31</v>
      </c>
      <c r="E149" s="61">
        <v>13.1</v>
      </c>
      <c r="F149" s="18" t="s">
        <v>7</v>
      </c>
      <c r="G149" s="61" t="s">
        <v>31</v>
      </c>
      <c r="H149" s="61" t="s">
        <v>31</v>
      </c>
      <c r="I149" s="61" t="s">
        <v>31</v>
      </c>
      <c r="J149" s="8" t="s">
        <v>31</v>
      </c>
      <c r="K149" s="8" t="s">
        <v>31</v>
      </c>
      <c r="L149" s="8" t="s">
        <v>31</v>
      </c>
      <c r="M149" s="8" t="s">
        <v>31</v>
      </c>
      <c r="N149" s="8" t="s">
        <v>31</v>
      </c>
      <c r="O149" s="61" t="s">
        <v>238</v>
      </c>
      <c r="P149" s="18" t="s">
        <v>140</v>
      </c>
      <c r="Q149" s="61">
        <v>13.1</v>
      </c>
      <c r="R149" s="18" t="s">
        <v>2</v>
      </c>
      <c r="S149" s="8" t="s">
        <v>136</v>
      </c>
      <c r="T149" s="61">
        <v>2306</v>
      </c>
      <c r="U149" s="9">
        <v>30208.6</v>
      </c>
      <c r="V149" s="16">
        <v>1.02</v>
      </c>
      <c r="W149" s="9">
        <v>30812.77</v>
      </c>
      <c r="X149" s="61" t="s">
        <v>31</v>
      </c>
      <c r="Y149" s="17">
        <v>35734.11</v>
      </c>
      <c r="Z149" s="17" t="s">
        <v>31</v>
      </c>
      <c r="AA149" s="17" t="s">
        <v>31</v>
      </c>
      <c r="AB149" s="58" t="s">
        <v>31</v>
      </c>
      <c r="AC149" s="184"/>
    </row>
    <row r="150" spans="1:29" s="5" customFormat="1" ht="26.25" customHeight="1" x14ac:dyDescent="0.25">
      <c r="A150" s="276" t="s">
        <v>157</v>
      </c>
      <c r="B150" s="274" t="s">
        <v>242</v>
      </c>
      <c r="C150" s="186">
        <v>0.4</v>
      </c>
      <c r="D150" s="272" t="s">
        <v>31</v>
      </c>
      <c r="E150" s="263">
        <v>1.9</v>
      </c>
      <c r="F150" s="266" t="s">
        <v>7</v>
      </c>
      <c r="G150" s="263" t="s">
        <v>31</v>
      </c>
      <c r="H150" s="263" t="s">
        <v>31</v>
      </c>
      <c r="I150" s="263" t="s">
        <v>31</v>
      </c>
      <c r="J150" s="268" t="s">
        <v>31</v>
      </c>
      <c r="K150" s="268" t="s">
        <v>31</v>
      </c>
      <c r="L150" s="268" t="s">
        <v>31</v>
      </c>
      <c r="M150" s="268" t="s">
        <v>31</v>
      </c>
      <c r="N150" s="268" t="s">
        <v>31</v>
      </c>
      <c r="O150" s="186">
        <v>0.4</v>
      </c>
      <c r="P150" s="61" t="s">
        <v>88</v>
      </c>
      <c r="Q150" s="61">
        <v>0.9</v>
      </c>
      <c r="R150" s="266" t="s">
        <v>2</v>
      </c>
      <c r="S150" s="8" t="s">
        <v>112</v>
      </c>
      <c r="T150" s="187">
        <v>916</v>
      </c>
      <c r="U150" s="9">
        <v>824.4</v>
      </c>
      <c r="V150" s="16">
        <v>1.02</v>
      </c>
      <c r="W150" s="9">
        <v>840.89</v>
      </c>
      <c r="X150" s="61" t="s">
        <v>31</v>
      </c>
      <c r="Y150" s="17">
        <v>975.19</v>
      </c>
      <c r="Z150" s="17" t="s">
        <v>31</v>
      </c>
      <c r="AA150" s="17" t="s">
        <v>31</v>
      </c>
      <c r="AB150" s="58" t="s">
        <v>31</v>
      </c>
      <c r="AC150" s="184"/>
    </row>
    <row r="151" spans="1:29" s="5" customFormat="1" ht="20.25" customHeight="1" x14ac:dyDescent="0.25">
      <c r="A151" s="277"/>
      <c r="B151" s="275"/>
      <c r="C151" s="105" t="s">
        <v>238</v>
      </c>
      <c r="D151" s="273"/>
      <c r="E151" s="264"/>
      <c r="F151" s="267"/>
      <c r="G151" s="264"/>
      <c r="H151" s="264"/>
      <c r="I151" s="264"/>
      <c r="J151" s="269"/>
      <c r="K151" s="269"/>
      <c r="L151" s="269"/>
      <c r="M151" s="269"/>
      <c r="N151" s="269"/>
      <c r="O151" s="105" t="s">
        <v>238</v>
      </c>
      <c r="P151" s="61" t="s">
        <v>140</v>
      </c>
      <c r="Q151" s="61">
        <v>1</v>
      </c>
      <c r="R151" s="267"/>
      <c r="S151" s="8" t="s">
        <v>136</v>
      </c>
      <c r="T151" s="187">
        <v>2306</v>
      </c>
      <c r="U151" s="9">
        <v>2306</v>
      </c>
      <c r="V151" s="16">
        <v>1.02</v>
      </c>
      <c r="W151" s="9">
        <v>2352.12</v>
      </c>
      <c r="X151" s="61" t="s">
        <v>31</v>
      </c>
      <c r="Y151" s="17">
        <v>2727.79</v>
      </c>
      <c r="Z151" s="17" t="s">
        <v>31</v>
      </c>
      <c r="AA151" s="17" t="s">
        <v>31</v>
      </c>
      <c r="AB151" s="58" t="s">
        <v>31</v>
      </c>
      <c r="AC151" s="184"/>
    </row>
    <row r="152" spans="1:29" s="5" customFormat="1" ht="54.75" customHeight="1" x14ac:dyDescent="0.25">
      <c r="A152" s="88" t="s">
        <v>158</v>
      </c>
      <c r="B152" s="7" t="s">
        <v>460</v>
      </c>
      <c r="C152" s="61">
        <v>10</v>
      </c>
      <c r="D152" s="63" t="s">
        <v>661</v>
      </c>
      <c r="E152" s="61">
        <v>0.35</v>
      </c>
      <c r="F152" s="18" t="s">
        <v>7</v>
      </c>
      <c r="G152" s="65" t="s">
        <v>662</v>
      </c>
      <c r="H152" s="65">
        <v>2421</v>
      </c>
      <c r="I152" s="16">
        <v>847.35</v>
      </c>
      <c r="J152" s="8" t="s">
        <v>31</v>
      </c>
      <c r="K152" s="16">
        <v>1203.25</v>
      </c>
      <c r="L152" s="8" t="s">
        <v>31</v>
      </c>
      <c r="M152" s="8" t="s">
        <v>31</v>
      </c>
      <c r="N152" s="8" t="s">
        <v>31</v>
      </c>
      <c r="O152" s="61">
        <v>10</v>
      </c>
      <c r="P152" s="18" t="s">
        <v>150</v>
      </c>
      <c r="Q152" s="61">
        <v>0.35</v>
      </c>
      <c r="R152" s="18" t="s">
        <v>2</v>
      </c>
      <c r="S152" s="8" t="s">
        <v>137</v>
      </c>
      <c r="T152" s="61">
        <v>3055</v>
      </c>
      <c r="U152" s="9">
        <v>1069.25</v>
      </c>
      <c r="V152" s="16">
        <v>1.02</v>
      </c>
      <c r="W152" s="9">
        <v>1090.6400000000001</v>
      </c>
      <c r="X152" s="61" t="s">
        <v>31</v>
      </c>
      <c r="Y152" s="17">
        <v>1264.83</v>
      </c>
      <c r="Z152" s="17" t="s">
        <v>31</v>
      </c>
      <c r="AA152" s="17" t="s">
        <v>31</v>
      </c>
      <c r="AB152" s="58" t="s">
        <v>31</v>
      </c>
      <c r="AC152" s="184"/>
    </row>
    <row r="153" spans="1:29" s="5" customFormat="1" ht="54.75" customHeight="1" x14ac:dyDescent="0.25">
      <c r="A153" s="88" t="s">
        <v>159</v>
      </c>
      <c r="B153" s="7" t="s">
        <v>461</v>
      </c>
      <c r="C153" s="61">
        <v>10</v>
      </c>
      <c r="D153" s="63" t="s">
        <v>661</v>
      </c>
      <c r="E153" s="61">
        <v>0.35</v>
      </c>
      <c r="F153" s="18" t="s">
        <v>7</v>
      </c>
      <c r="G153" s="65" t="s">
        <v>662</v>
      </c>
      <c r="H153" s="65">
        <v>2421</v>
      </c>
      <c r="I153" s="16">
        <v>847.35</v>
      </c>
      <c r="J153" s="8" t="s">
        <v>31</v>
      </c>
      <c r="K153" s="16">
        <v>1203.25</v>
      </c>
      <c r="L153" s="8" t="s">
        <v>31</v>
      </c>
      <c r="M153" s="8" t="s">
        <v>31</v>
      </c>
      <c r="N153" s="8" t="s">
        <v>31</v>
      </c>
      <c r="O153" s="61">
        <v>10</v>
      </c>
      <c r="P153" s="18" t="s">
        <v>150</v>
      </c>
      <c r="Q153" s="61">
        <v>0.35</v>
      </c>
      <c r="R153" s="18" t="s">
        <v>2</v>
      </c>
      <c r="S153" s="8" t="s">
        <v>137</v>
      </c>
      <c r="T153" s="61">
        <v>3055</v>
      </c>
      <c r="U153" s="9">
        <v>1069.25</v>
      </c>
      <c r="V153" s="16">
        <v>1.02</v>
      </c>
      <c r="W153" s="9">
        <v>1090.6400000000001</v>
      </c>
      <c r="X153" s="61" t="s">
        <v>31</v>
      </c>
      <c r="Y153" s="17">
        <v>1264.83</v>
      </c>
      <c r="Z153" s="17" t="s">
        <v>31</v>
      </c>
      <c r="AA153" s="17" t="s">
        <v>31</v>
      </c>
      <c r="AB153" s="58" t="s">
        <v>31</v>
      </c>
      <c r="AC153" s="184"/>
    </row>
    <row r="154" spans="1:29" s="5" customFormat="1" ht="54.75" customHeight="1" x14ac:dyDescent="0.25">
      <c r="A154" s="88" t="s">
        <v>160</v>
      </c>
      <c r="B154" s="7" t="s">
        <v>462</v>
      </c>
      <c r="C154" s="61">
        <v>10</v>
      </c>
      <c r="D154" s="63" t="s">
        <v>661</v>
      </c>
      <c r="E154" s="61">
        <v>2.6</v>
      </c>
      <c r="F154" s="18" t="s">
        <v>7</v>
      </c>
      <c r="G154" s="65" t="s">
        <v>662</v>
      </c>
      <c r="H154" s="65">
        <v>2421</v>
      </c>
      <c r="I154" s="16">
        <v>6294.6</v>
      </c>
      <c r="J154" s="8" t="s">
        <v>31</v>
      </c>
      <c r="K154" s="16">
        <v>8938.4500000000007</v>
      </c>
      <c r="L154" s="8" t="s">
        <v>31</v>
      </c>
      <c r="M154" s="8" t="s">
        <v>31</v>
      </c>
      <c r="N154" s="8" t="s">
        <v>31</v>
      </c>
      <c r="O154" s="61">
        <v>10</v>
      </c>
      <c r="P154" s="18" t="s">
        <v>150</v>
      </c>
      <c r="Q154" s="61">
        <v>2.6</v>
      </c>
      <c r="R154" s="18" t="s">
        <v>2</v>
      </c>
      <c r="S154" s="8" t="s">
        <v>137</v>
      </c>
      <c r="T154" s="61">
        <v>3055</v>
      </c>
      <c r="U154" s="9">
        <v>7943</v>
      </c>
      <c r="V154" s="16">
        <v>1.02</v>
      </c>
      <c r="W154" s="9">
        <v>8101.86</v>
      </c>
      <c r="X154" s="61" t="s">
        <v>31</v>
      </c>
      <c r="Y154" s="17">
        <v>9395.8700000000008</v>
      </c>
      <c r="Z154" s="17" t="s">
        <v>31</v>
      </c>
      <c r="AA154" s="17" t="s">
        <v>31</v>
      </c>
      <c r="AB154" s="58" t="s">
        <v>31</v>
      </c>
      <c r="AC154" s="184"/>
    </row>
    <row r="155" spans="1:29" s="74" customFormat="1" ht="30" customHeight="1" x14ac:dyDescent="0.25">
      <c r="A155" s="88" t="s">
        <v>36</v>
      </c>
      <c r="B155" s="7" t="s">
        <v>161</v>
      </c>
      <c r="C155" s="61" t="s">
        <v>31</v>
      </c>
      <c r="D155" s="61" t="s">
        <v>31</v>
      </c>
      <c r="E155" s="61" t="s">
        <v>31</v>
      </c>
      <c r="F155" s="61" t="s">
        <v>31</v>
      </c>
      <c r="G155" s="61" t="s">
        <v>31</v>
      </c>
      <c r="H155" s="61" t="s">
        <v>31</v>
      </c>
      <c r="I155" s="61" t="s">
        <v>31</v>
      </c>
      <c r="J155" s="61" t="s">
        <v>31</v>
      </c>
      <c r="K155" s="61" t="s">
        <v>31</v>
      </c>
      <c r="L155" s="61" t="s">
        <v>31</v>
      </c>
      <c r="M155" s="61" t="s">
        <v>31</v>
      </c>
      <c r="N155" s="61" t="s">
        <v>31</v>
      </c>
      <c r="O155" s="61" t="s">
        <v>31</v>
      </c>
      <c r="P155" s="61" t="s">
        <v>31</v>
      </c>
      <c r="Q155" s="61" t="s">
        <v>31</v>
      </c>
      <c r="R155" s="61" t="s">
        <v>31</v>
      </c>
      <c r="S155" s="61" t="s">
        <v>31</v>
      </c>
      <c r="T155" s="61" t="s">
        <v>31</v>
      </c>
      <c r="U155" s="61" t="s">
        <v>31</v>
      </c>
      <c r="V155" s="61" t="s">
        <v>31</v>
      </c>
      <c r="W155" s="61" t="s">
        <v>31</v>
      </c>
      <c r="X155" s="61" t="s">
        <v>31</v>
      </c>
      <c r="Y155" s="61" t="s">
        <v>31</v>
      </c>
      <c r="Z155" s="61" t="s">
        <v>31</v>
      </c>
      <c r="AA155" s="61" t="s">
        <v>31</v>
      </c>
      <c r="AB155" s="56" t="s">
        <v>31</v>
      </c>
      <c r="AC155" s="184" t="s">
        <v>31</v>
      </c>
    </row>
    <row r="156" spans="1:29" s="74" customFormat="1" ht="30" customHeight="1" x14ac:dyDescent="0.25">
      <c r="A156" s="88" t="s">
        <v>30</v>
      </c>
      <c r="B156" s="6" t="s">
        <v>445</v>
      </c>
      <c r="C156" s="61">
        <v>6</v>
      </c>
      <c r="D156" s="22" t="s">
        <v>654</v>
      </c>
      <c r="E156" s="61">
        <v>7.28</v>
      </c>
      <c r="F156" s="18" t="s">
        <v>7</v>
      </c>
      <c r="G156" s="65" t="s">
        <v>119</v>
      </c>
      <c r="H156" s="65">
        <v>611</v>
      </c>
      <c r="I156" s="16">
        <v>4448.08</v>
      </c>
      <c r="J156" s="8" t="s">
        <v>31</v>
      </c>
      <c r="K156" s="16">
        <v>6316.36</v>
      </c>
      <c r="L156" s="8" t="s">
        <v>31</v>
      </c>
      <c r="M156" s="8" t="s">
        <v>31</v>
      </c>
      <c r="N156" s="8" t="s">
        <v>31</v>
      </c>
      <c r="O156" s="61">
        <v>6</v>
      </c>
      <c r="P156" s="18" t="s">
        <v>140</v>
      </c>
      <c r="Q156" s="61">
        <v>7.28</v>
      </c>
      <c r="R156" s="61" t="s">
        <v>7</v>
      </c>
      <c r="S156" s="8" t="s">
        <v>119</v>
      </c>
      <c r="T156" s="65">
        <v>611</v>
      </c>
      <c r="U156" s="9">
        <v>4448.08</v>
      </c>
      <c r="V156" s="61">
        <v>1</v>
      </c>
      <c r="W156" s="9">
        <v>4448.08</v>
      </c>
      <c r="X156" s="61" t="s">
        <v>31</v>
      </c>
      <c r="Y156" s="17">
        <v>5158.5200000000004</v>
      </c>
      <c r="Z156" s="17" t="s">
        <v>31</v>
      </c>
      <c r="AA156" s="17" t="s">
        <v>31</v>
      </c>
      <c r="AB156" s="58" t="s">
        <v>31</v>
      </c>
      <c r="AC156" s="93"/>
    </row>
    <row r="157" spans="1:29" s="5" customFormat="1" ht="31.5" x14ac:dyDescent="0.25">
      <c r="A157" s="88" t="s">
        <v>34</v>
      </c>
      <c r="B157" s="7" t="s">
        <v>446</v>
      </c>
      <c r="C157" s="61">
        <v>6</v>
      </c>
      <c r="D157" s="22" t="s">
        <v>654</v>
      </c>
      <c r="E157" s="61">
        <v>0.53500000000000003</v>
      </c>
      <c r="F157" s="18" t="s">
        <v>7</v>
      </c>
      <c r="G157" s="65" t="s">
        <v>119</v>
      </c>
      <c r="H157" s="65">
        <v>611</v>
      </c>
      <c r="I157" s="170">
        <v>326.88499999999999</v>
      </c>
      <c r="J157" s="8" t="s">
        <v>31</v>
      </c>
      <c r="K157" s="16">
        <v>464.18</v>
      </c>
      <c r="L157" s="8" t="s">
        <v>31</v>
      </c>
      <c r="M157" s="8" t="s">
        <v>31</v>
      </c>
      <c r="N157" s="8" t="s">
        <v>31</v>
      </c>
      <c r="O157" s="61">
        <v>6</v>
      </c>
      <c r="P157" s="18" t="s">
        <v>140</v>
      </c>
      <c r="Q157" s="61">
        <v>0.53500000000000003</v>
      </c>
      <c r="R157" s="18" t="s">
        <v>163</v>
      </c>
      <c r="S157" s="8" t="s">
        <v>119</v>
      </c>
      <c r="T157" s="65">
        <v>611</v>
      </c>
      <c r="U157" s="9">
        <v>326.88499999999999</v>
      </c>
      <c r="V157" s="61">
        <v>1</v>
      </c>
      <c r="W157" s="9">
        <v>326.89</v>
      </c>
      <c r="X157" s="61" t="s">
        <v>31</v>
      </c>
      <c r="Y157" s="17">
        <v>379.1</v>
      </c>
      <c r="Z157" s="17" t="s">
        <v>31</v>
      </c>
      <c r="AA157" s="17" t="s">
        <v>31</v>
      </c>
      <c r="AB157" s="58" t="s">
        <v>31</v>
      </c>
      <c r="AC157" s="184"/>
    </row>
    <row r="158" spans="1:29" s="5" customFormat="1" ht="31.5" x14ac:dyDescent="0.25">
      <c r="A158" s="88" t="s">
        <v>54</v>
      </c>
      <c r="B158" s="7" t="s">
        <v>447</v>
      </c>
      <c r="C158" s="61">
        <v>6</v>
      </c>
      <c r="D158" s="63" t="s">
        <v>659</v>
      </c>
      <c r="E158" s="61">
        <v>0.33100000000000002</v>
      </c>
      <c r="F158" s="18" t="s">
        <v>7</v>
      </c>
      <c r="G158" s="65" t="s">
        <v>119</v>
      </c>
      <c r="H158" s="65">
        <v>611</v>
      </c>
      <c r="I158" s="170">
        <v>202.24100000000001</v>
      </c>
      <c r="J158" s="8" t="s">
        <v>31</v>
      </c>
      <c r="K158" s="16">
        <v>287.19</v>
      </c>
      <c r="L158" s="8" t="s">
        <v>31</v>
      </c>
      <c r="M158" s="8" t="s">
        <v>31</v>
      </c>
      <c r="N158" s="8" t="s">
        <v>31</v>
      </c>
      <c r="O158" s="61">
        <v>6</v>
      </c>
      <c r="P158" s="18" t="s">
        <v>145</v>
      </c>
      <c r="Q158" s="61">
        <v>0.33100000000000002</v>
      </c>
      <c r="R158" s="18" t="s">
        <v>163</v>
      </c>
      <c r="S158" s="8" t="s">
        <v>119</v>
      </c>
      <c r="T158" s="65">
        <v>611</v>
      </c>
      <c r="U158" s="9">
        <v>202.24100000000001</v>
      </c>
      <c r="V158" s="61">
        <v>1</v>
      </c>
      <c r="W158" s="9">
        <v>202.24</v>
      </c>
      <c r="X158" s="61" t="s">
        <v>31</v>
      </c>
      <c r="Y158" s="17">
        <v>234.54</v>
      </c>
      <c r="Z158" s="17" t="s">
        <v>31</v>
      </c>
      <c r="AA158" s="17" t="s">
        <v>31</v>
      </c>
      <c r="AB158" s="58" t="s">
        <v>31</v>
      </c>
      <c r="AC158" s="184"/>
    </row>
    <row r="159" spans="1:29" s="5" customFormat="1" ht="54" customHeight="1" x14ac:dyDescent="0.25">
      <c r="A159" s="88" t="s">
        <v>60</v>
      </c>
      <c r="B159" s="7" t="s">
        <v>448</v>
      </c>
      <c r="C159" s="19">
        <v>0.4</v>
      </c>
      <c r="D159" s="16" t="s">
        <v>31</v>
      </c>
      <c r="E159" s="61">
        <v>14</v>
      </c>
      <c r="F159" s="18" t="s">
        <v>7</v>
      </c>
      <c r="G159" s="61" t="s">
        <v>31</v>
      </c>
      <c r="H159" s="61" t="s">
        <v>31</v>
      </c>
      <c r="I159" s="61" t="s">
        <v>31</v>
      </c>
      <c r="J159" s="8" t="s">
        <v>31</v>
      </c>
      <c r="K159" s="8" t="s">
        <v>31</v>
      </c>
      <c r="L159" s="8" t="s">
        <v>31</v>
      </c>
      <c r="M159" s="8" t="s">
        <v>31</v>
      </c>
      <c r="N159" s="8" t="s">
        <v>31</v>
      </c>
      <c r="O159" s="61">
        <v>0.4</v>
      </c>
      <c r="P159" s="18" t="s">
        <v>88</v>
      </c>
      <c r="Q159" s="61">
        <v>14</v>
      </c>
      <c r="R159" s="18" t="s">
        <v>2</v>
      </c>
      <c r="S159" s="8" t="s">
        <v>119</v>
      </c>
      <c r="T159" s="65">
        <v>611</v>
      </c>
      <c r="U159" s="9">
        <v>8554</v>
      </c>
      <c r="V159" s="16">
        <v>1.02</v>
      </c>
      <c r="W159" s="9">
        <v>8725.08</v>
      </c>
      <c r="X159" s="61" t="s">
        <v>31</v>
      </c>
      <c r="Y159" s="17">
        <v>10118.629999999999</v>
      </c>
      <c r="Z159" s="17" t="s">
        <v>31</v>
      </c>
      <c r="AA159" s="17" t="s">
        <v>31</v>
      </c>
      <c r="AB159" s="58" t="s">
        <v>31</v>
      </c>
      <c r="AC159" s="184"/>
    </row>
    <row r="160" spans="1:29" s="5" customFormat="1" ht="61.5" customHeight="1" x14ac:dyDescent="0.25">
      <c r="A160" s="88" t="s">
        <v>66</v>
      </c>
      <c r="B160" s="7" t="s">
        <v>449</v>
      </c>
      <c r="C160" s="9" t="s">
        <v>663</v>
      </c>
      <c r="D160" s="16" t="s">
        <v>31</v>
      </c>
      <c r="E160" s="61">
        <v>13.1</v>
      </c>
      <c r="F160" s="18" t="s">
        <v>7</v>
      </c>
      <c r="G160" s="61" t="s">
        <v>31</v>
      </c>
      <c r="H160" s="61" t="s">
        <v>31</v>
      </c>
      <c r="I160" s="61" t="s">
        <v>31</v>
      </c>
      <c r="J160" s="8" t="s">
        <v>31</v>
      </c>
      <c r="K160" s="8" t="s">
        <v>31</v>
      </c>
      <c r="L160" s="8" t="s">
        <v>31</v>
      </c>
      <c r="M160" s="8" t="s">
        <v>31</v>
      </c>
      <c r="N160" s="8" t="s">
        <v>31</v>
      </c>
      <c r="O160" s="61" t="s">
        <v>238</v>
      </c>
      <c r="P160" s="18" t="s">
        <v>140</v>
      </c>
      <c r="Q160" s="61">
        <v>13.1</v>
      </c>
      <c r="R160" s="18" t="s">
        <v>2</v>
      </c>
      <c r="S160" s="8" t="s">
        <v>119</v>
      </c>
      <c r="T160" s="65">
        <v>611</v>
      </c>
      <c r="U160" s="9">
        <v>8004.1</v>
      </c>
      <c r="V160" s="16">
        <v>1.02</v>
      </c>
      <c r="W160" s="9">
        <v>8164.18</v>
      </c>
      <c r="X160" s="9" t="s">
        <v>31</v>
      </c>
      <c r="Y160" s="17">
        <v>9468.14</v>
      </c>
      <c r="Z160" s="17" t="s">
        <v>31</v>
      </c>
      <c r="AA160" s="17" t="s">
        <v>31</v>
      </c>
      <c r="AB160" s="58" t="s">
        <v>31</v>
      </c>
      <c r="AC160" s="184"/>
    </row>
    <row r="161" spans="1:29" s="5" customFormat="1" ht="26.25" customHeight="1" x14ac:dyDescent="0.25">
      <c r="A161" s="276" t="s">
        <v>165</v>
      </c>
      <c r="B161" s="274" t="s">
        <v>242</v>
      </c>
      <c r="C161" s="186">
        <v>0.4</v>
      </c>
      <c r="D161" s="272" t="s">
        <v>31</v>
      </c>
      <c r="E161" s="263">
        <v>1.9</v>
      </c>
      <c r="F161" s="263" t="s">
        <v>7</v>
      </c>
      <c r="G161" s="263" t="s">
        <v>31</v>
      </c>
      <c r="H161" s="263" t="s">
        <v>31</v>
      </c>
      <c r="I161" s="263" t="s">
        <v>31</v>
      </c>
      <c r="J161" s="8" t="s">
        <v>31</v>
      </c>
      <c r="K161" s="268" t="s">
        <v>31</v>
      </c>
      <c r="L161" s="8" t="s">
        <v>31</v>
      </c>
      <c r="M161" s="8" t="s">
        <v>31</v>
      </c>
      <c r="N161" s="8" t="s">
        <v>31</v>
      </c>
      <c r="O161" s="186">
        <v>0.4</v>
      </c>
      <c r="P161" s="61" t="s">
        <v>88</v>
      </c>
      <c r="Q161" s="263">
        <v>1.9</v>
      </c>
      <c r="R161" s="266" t="s">
        <v>2</v>
      </c>
      <c r="S161" s="8" t="s">
        <v>119</v>
      </c>
      <c r="T161" s="278">
        <v>611</v>
      </c>
      <c r="U161" s="270">
        <v>1160.9000000000001</v>
      </c>
      <c r="V161" s="272">
        <v>1.02</v>
      </c>
      <c r="W161" s="270">
        <v>1184.1199999999999</v>
      </c>
      <c r="X161" s="270" t="s">
        <v>31</v>
      </c>
      <c r="Y161" s="280">
        <v>1373.24</v>
      </c>
      <c r="Z161" s="280" t="s">
        <v>31</v>
      </c>
      <c r="AA161" s="280" t="s">
        <v>31</v>
      </c>
      <c r="AB161" s="287" t="s">
        <v>31</v>
      </c>
      <c r="AC161" s="184"/>
    </row>
    <row r="162" spans="1:29" s="5" customFormat="1" ht="20.25" customHeight="1" x14ac:dyDescent="0.25">
      <c r="A162" s="277"/>
      <c r="B162" s="275"/>
      <c r="C162" s="105" t="s">
        <v>238</v>
      </c>
      <c r="D162" s="273"/>
      <c r="E162" s="264"/>
      <c r="F162" s="264"/>
      <c r="G162" s="264"/>
      <c r="H162" s="264"/>
      <c r="I162" s="264"/>
      <c r="J162" s="8" t="s">
        <v>31</v>
      </c>
      <c r="K162" s="269"/>
      <c r="L162" s="8" t="s">
        <v>31</v>
      </c>
      <c r="M162" s="8" t="s">
        <v>31</v>
      </c>
      <c r="N162" s="8" t="s">
        <v>31</v>
      </c>
      <c r="O162" s="105" t="s">
        <v>238</v>
      </c>
      <c r="P162" s="61" t="s">
        <v>140</v>
      </c>
      <c r="Q162" s="264"/>
      <c r="R162" s="267"/>
      <c r="S162" s="8" t="s">
        <v>119</v>
      </c>
      <c r="T162" s="279"/>
      <c r="U162" s="271"/>
      <c r="V162" s="273"/>
      <c r="W162" s="271"/>
      <c r="X162" s="271"/>
      <c r="Y162" s="281"/>
      <c r="Z162" s="281"/>
      <c r="AA162" s="281"/>
      <c r="AB162" s="288"/>
      <c r="AC162" s="184"/>
    </row>
    <row r="163" spans="1:29" s="5" customFormat="1" ht="57" customHeight="1" x14ac:dyDescent="0.25">
      <c r="A163" s="88" t="s">
        <v>169</v>
      </c>
      <c r="B163" s="7" t="s">
        <v>460</v>
      </c>
      <c r="C163" s="61">
        <v>10</v>
      </c>
      <c r="D163" s="63" t="s">
        <v>661</v>
      </c>
      <c r="E163" s="61">
        <v>0.35</v>
      </c>
      <c r="F163" s="18" t="s">
        <v>7</v>
      </c>
      <c r="G163" s="65" t="s">
        <v>119</v>
      </c>
      <c r="H163" s="65">
        <v>611</v>
      </c>
      <c r="I163" s="16">
        <v>213.85</v>
      </c>
      <c r="J163" s="8" t="s">
        <v>31</v>
      </c>
      <c r="K163" s="16">
        <v>303.67</v>
      </c>
      <c r="L163" s="8" t="s">
        <v>31</v>
      </c>
      <c r="M163" s="8" t="s">
        <v>31</v>
      </c>
      <c r="N163" s="8" t="s">
        <v>31</v>
      </c>
      <c r="O163" s="61">
        <v>10</v>
      </c>
      <c r="P163" s="18" t="s">
        <v>150</v>
      </c>
      <c r="Q163" s="61">
        <v>0.35</v>
      </c>
      <c r="R163" s="18" t="s">
        <v>163</v>
      </c>
      <c r="S163" s="8" t="s">
        <v>119</v>
      </c>
      <c r="T163" s="65">
        <v>611</v>
      </c>
      <c r="U163" s="9">
        <v>213.85</v>
      </c>
      <c r="V163" s="61">
        <v>1</v>
      </c>
      <c r="W163" s="9">
        <v>213.85</v>
      </c>
      <c r="X163" s="61" t="s">
        <v>31</v>
      </c>
      <c r="Y163" s="17">
        <v>248.01</v>
      </c>
      <c r="Z163" s="17" t="s">
        <v>31</v>
      </c>
      <c r="AA163" s="17" t="s">
        <v>31</v>
      </c>
      <c r="AB163" s="58" t="s">
        <v>31</v>
      </c>
      <c r="AC163" s="184"/>
    </row>
    <row r="164" spans="1:29" s="5" customFormat="1" ht="57" customHeight="1" x14ac:dyDescent="0.25">
      <c r="A164" s="88" t="s">
        <v>171</v>
      </c>
      <c r="B164" s="7" t="s">
        <v>461</v>
      </c>
      <c r="C164" s="61">
        <v>10</v>
      </c>
      <c r="D164" s="63" t="s">
        <v>661</v>
      </c>
      <c r="E164" s="61">
        <v>0.35</v>
      </c>
      <c r="F164" s="18" t="s">
        <v>7</v>
      </c>
      <c r="G164" s="65" t="s">
        <v>119</v>
      </c>
      <c r="H164" s="65">
        <v>611</v>
      </c>
      <c r="I164" s="16">
        <v>213.85</v>
      </c>
      <c r="J164" s="8" t="s">
        <v>31</v>
      </c>
      <c r="K164" s="16">
        <v>303.67</v>
      </c>
      <c r="L164" s="8" t="s">
        <v>31</v>
      </c>
      <c r="M164" s="8" t="s">
        <v>31</v>
      </c>
      <c r="N164" s="8" t="s">
        <v>31</v>
      </c>
      <c r="O164" s="61">
        <v>10</v>
      </c>
      <c r="P164" s="18" t="s">
        <v>150</v>
      </c>
      <c r="Q164" s="61">
        <v>0.35</v>
      </c>
      <c r="R164" s="18" t="s">
        <v>163</v>
      </c>
      <c r="S164" s="8" t="s">
        <v>119</v>
      </c>
      <c r="T164" s="65">
        <v>611</v>
      </c>
      <c r="U164" s="9">
        <v>213.85</v>
      </c>
      <c r="V164" s="61">
        <v>1</v>
      </c>
      <c r="W164" s="9">
        <v>213.85</v>
      </c>
      <c r="X164" s="61" t="s">
        <v>31</v>
      </c>
      <c r="Y164" s="17">
        <v>248.01</v>
      </c>
      <c r="Z164" s="17" t="s">
        <v>31</v>
      </c>
      <c r="AA164" s="17" t="s">
        <v>31</v>
      </c>
      <c r="AB164" s="58" t="s">
        <v>31</v>
      </c>
      <c r="AC164" s="184"/>
    </row>
    <row r="165" spans="1:29" s="5" customFormat="1" ht="57" customHeight="1" x14ac:dyDescent="0.25">
      <c r="A165" s="88" t="s">
        <v>173</v>
      </c>
      <c r="B165" s="7" t="s">
        <v>462</v>
      </c>
      <c r="C165" s="61">
        <v>10</v>
      </c>
      <c r="D165" s="63" t="s">
        <v>661</v>
      </c>
      <c r="E165" s="61">
        <v>2.6</v>
      </c>
      <c r="F165" s="18" t="s">
        <v>7</v>
      </c>
      <c r="G165" s="65" t="s">
        <v>119</v>
      </c>
      <c r="H165" s="65">
        <v>611</v>
      </c>
      <c r="I165" s="16">
        <v>1588.6</v>
      </c>
      <c r="J165" s="8" t="s">
        <v>31</v>
      </c>
      <c r="K165" s="16">
        <v>2255.84</v>
      </c>
      <c r="L165" s="8" t="s">
        <v>31</v>
      </c>
      <c r="M165" s="8" t="s">
        <v>31</v>
      </c>
      <c r="N165" s="8" t="s">
        <v>31</v>
      </c>
      <c r="O165" s="61">
        <v>10</v>
      </c>
      <c r="P165" s="18" t="s">
        <v>150</v>
      </c>
      <c r="Q165" s="61">
        <v>2.6</v>
      </c>
      <c r="R165" s="18" t="s">
        <v>163</v>
      </c>
      <c r="S165" s="8" t="s">
        <v>119</v>
      </c>
      <c r="T165" s="65">
        <v>611</v>
      </c>
      <c r="U165" s="9">
        <v>1588.6000000000001</v>
      </c>
      <c r="V165" s="61">
        <v>1</v>
      </c>
      <c r="W165" s="9">
        <v>1588.6</v>
      </c>
      <c r="X165" s="61" t="s">
        <v>31</v>
      </c>
      <c r="Y165" s="17">
        <v>1842.33</v>
      </c>
      <c r="Z165" s="17" t="s">
        <v>31</v>
      </c>
      <c r="AA165" s="17" t="s">
        <v>31</v>
      </c>
      <c r="AB165" s="58" t="s">
        <v>31</v>
      </c>
      <c r="AC165" s="184"/>
    </row>
    <row r="166" spans="1:29" ht="50.25" customHeight="1" x14ac:dyDescent="0.25">
      <c r="A166" s="68" t="s">
        <v>37</v>
      </c>
      <c r="B166" s="69" t="s">
        <v>669</v>
      </c>
      <c r="C166" s="9" t="s">
        <v>31</v>
      </c>
      <c r="D166" s="9" t="s">
        <v>31</v>
      </c>
      <c r="E166" s="9" t="s">
        <v>31</v>
      </c>
      <c r="F166" s="9" t="s">
        <v>31</v>
      </c>
      <c r="G166" s="9" t="s">
        <v>31</v>
      </c>
      <c r="H166" s="9" t="s">
        <v>31</v>
      </c>
      <c r="I166" s="89">
        <v>39087.392999999996</v>
      </c>
      <c r="J166" s="8" t="s">
        <v>31</v>
      </c>
      <c r="K166" s="90">
        <v>121271.96035473836</v>
      </c>
      <c r="L166" s="8" t="s">
        <v>31</v>
      </c>
      <c r="M166" s="8" t="s">
        <v>31</v>
      </c>
      <c r="N166" s="8" t="s">
        <v>31</v>
      </c>
      <c r="O166" s="8" t="s">
        <v>31</v>
      </c>
      <c r="P166" s="8" t="s">
        <v>31</v>
      </c>
      <c r="Q166" s="8" t="s">
        <v>31</v>
      </c>
      <c r="R166" s="8" t="s">
        <v>31</v>
      </c>
      <c r="S166" s="8" t="s">
        <v>31</v>
      </c>
      <c r="T166" s="8" t="s">
        <v>31</v>
      </c>
      <c r="U166" s="8" t="s">
        <v>31</v>
      </c>
      <c r="V166" s="8" t="s">
        <v>31</v>
      </c>
      <c r="W166" s="16">
        <v>145409.35</v>
      </c>
      <c r="X166" s="16" t="s">
        <v>31</v>
      </c>
      <c r="Y166" s="17">
        <v>168633.80000000002</v>
      </c>
      <c r="Z166" s="17" t="s">
        <v>31</v>
      </c>
      <c r="AA166" s="17" t="s">
        <v>31</v>
      </c>
      <c r="AB166" s="58" t="s">
        <v>31</v>
      </c>
    </row>
    <row r="167" spans="1:29" s="74" customFormat="1" ht="30" customHeight="1" x14ac:dyDescent="0.25">
      <c r="A167" s="68" t="s">
        <v>25</v>
      </c>
      <c r="B167" s="82" t="s">
        <v>445</v>
      </c>
      <c r="C167" s="28" t="s">
        <v>31</v>
      </c>
      <c r="D167" s="28" t="s">
        <v>31</v>
      </c>
      <c r="E167" s="28" t="s">
        <v>31</v>
      </c>
      <c r="F167" s="28" t="s">
        <v>31</v>
      </c>
      <c r="G167" s="28" t="s">
        <v>31</v>
      </c>
      <c r="H167" s="28" t="s">
        <v>31</v>
      </c>
      <c r="I167" s="192">
        <v>24278.799999999999</v>
      </c>
      <c r="J167" s="28" t="s">
        <v>31</v>
      </c>
      <c r="K167" s="17">
        <v>34476.339999999997</v>
      </c>
      <c r="L167" s="28" t="s">
        <v>31</v>
      </c>
      <c r="M167" s="28" t="s">
        <v>31</v>
      </c>
      <c r="N167" s="28" t="s">
        <v>31</v>
      </c>
      <c r="O167" s="282" t="s">
        <v>31</v>
      </c>
      <c r="P167" s="283"/>
      <c r="Q167" s="283"/>
      <c r="R167" s="283"/>
      <c r="S167" s="283"/>
      <c r="T167" s="283"/>
      <c r="U167" s="283"/>
      <c r="V167" s="284"/>
      <c r="W167" s="9">
        <v>31967.35</v>
      </c>
      <c r="X167" s="9" t="s">
        <v>31</v>
      </c>
      <c r="Y167" s="17">
        <v>37073.1</v>
      </c>
      <c r="Z167" s="17" t="s">
        <v>31</v>
      </c>
      <c r="AA167" s="17" t="s">
        <v>31</v>
      </c>
      <c r="AB167" s="58" t="s">
        <v>31</v>
      </c>
      <c r="AC167" s="93"/>
    </row>
    <row r="168" spans="1:29" s="5" customFormat="1" x14ac:dyDescent="0.25">
      <c r="A168" s="68" t="s">
        <v>26</v>
      </c>
      <c r="B168" s="69" t="s">
        <v>446</v>
      </c>
      <c r="C168" s="28" t="s">
        <v>31</v>
      </c>
      <c r="D168" s="28" t="s">
        <v>31</v>
      </c>
      <c r="E168" s="28" t="s">
        <v>31</v>
      </c>
      <c r="F168" s="28" t="s">
        <v>31</v>
      </c>
      <c r="G168" s="28" t="s">
        <v>31</v>
      </c>
      <c r="H168" s="28" t="s">
        <v>31</v>
      </c>
      <c r="I168" s="193">
        <v>1784.2249999999999</v>
      </c>
      <c r="J168" s="28" t="s">
        <v>31</v>
      </c>
      <c r="K168" s="17">
        <v>2533.56</v>
      </c>
      <c r="L168" s="28" t="s">
        <v>31</v>
      </c>
      <c r="M168" s="28" t="s">
        <v>31</v>
      </c>
      <c r="N168" s="28" t="s">
        <v>31</v>
      </c>
      <c r="O168" s="282" t="s">
        <v>31</v>
      </c>
      <c r="P168" s="283"/>
      <c r="Q168" s="283"/>
      <c r="R168" s="283"/>
      <c r="S168" s="283"/>
      <c r="T168" s="283"/>
      <c r="U168" s="283"/>
      <c r="V168" s="284"/>
      <c r="W168" s="9">
        <v>2349.25</v>
      </c>
      <c r="X168" s="9" t="s">
        <v>31</v>
      </c>
      <c r="Y168" s="17">
        <v>2724.47</v>
      </c>
      <c r="Z168" s="17" t="s">
        <v>31</v>
      </c>
      <c r="AA168" s="17" t="s">
        <v>31</v>
      </c>
      <c r="AB168" s="58" t="s">
        <v>31</v>
      </c>
      <c r="AC168" s="184"/>
    </row>
    <row r="169" spans="1:29" s="5" customFormat="1" x14ac:dyDescent="0.25">
      <c r="A169" s="68" t="s">
        <v>77</v>
      </c>
      <c r="B169" s="69" t="s">
        <v>447</v>
      </c>
      <c r="C169" s="28" t="s">
        <v>31</v>
      </c>
      <c r="D169" s="28" t="s">
        <v>31</v>
      </c>
      <c r="E169" s="28" t="s">
        <v>31</v>
      </c>
      <c r="F169" s="28" t="s">
        <v>31</v>
      </c>
      <c r="G169" s="28" t="s">
        <v>31</v>
      </c>
      <c r="H169" s="28" t="s">
        <v>31</v>
      </c>
      <c r="I169" s="193">
        <v>1068.4680000000001</v>
      </c>
      <c r="J169" s="28" t="s">
        <v>31</v>
      </c>
      <c r="K169" s="194">
        <v>1517.2439999999999</v>
      </c>
      <c r="L169" s="28" t="s">
        <v>31</v>
      </c>
      <c r="M169" s="28" t="s">
        <v>31</v>
      </c>
      <c r="N169" s="28" t="s">
        <v>31</v>
      </c>
      <c r="O169" s="282" t="s">
        <v>31</v>
      </c>
      <c r="P169" s="283"/>
      <c r="Q169" s="283"/>
      <c r="R169" s="283"/>
      <c r="S169" s="283"/>
      <c r="T169" s="283"/>
      <c r="U169" s="283"/>
      <c r="V169" s="284"/>
      <c r="W169" s="9">
        <v>1396.07</v>
      </c>
      <c r="X169" s="9" t="s">
        <v>31</v>
      </c>
      <c r="Y169" s="17">
        <v>1619.05</v>
      </c>
      <c r="Z169" s="17" t="s">
        <v>31</v>
      </c>
      <c r="AA169" s="17" t="s">
        <v>31</v>
      </c>
      <c r="AB169" s="58" t="s">
        <v>31</v>
      </c>
      <c r="AC169" s="184"/>
    </row>
    <row r="170" spans="1:29" s="5" customFormat="1" ht="47.25" x14ac:dyDescent="0.25">
      <c r="A170" s="68" t="s">
        <v>78</v>
      </c>
      <c r="B170" s="69" t="s">
        <v>448</v>
      </c>
      <c r="C170" s="28" t="s">
        <v>31</v>
      </c>
      <c r="D170" s="28" t="s">
        <v>31</v>
      </c>
      <c r="E170" s="28" t="s">
        <v>31</v>
      </c>
      <c r="F170" s="28" t="s">
        <v>31</v>
      </c>
      <c r="G170" s="28" t="s">
        <v>31</v>
      </c>
      <c r="H170" s="28" t="s">
        <v>31</v>
      </c>
      <c r="I170" s="9" t="s">
        <v>31</v>
      </c>
      <c r="J170" s="28" t="s">
        <v>31</v>
      </c>
      <c r="K170" s="195">
        <v>29254.82</v>
      </c>
      <c r="L170" s="28" t="s">
        <v>31</v>
      </c>
      <c r="M170" s="28" t="s">
        <v>31</v>
      </c>
      <c r="N170" s="28" t="s">
        <v>31</v>
      </c>
      <c r="O170" s="282" t="s">
        <v>31</v>
      </c>
      <c r="P170" s="283"/>
      <c r="Q170" s="283"/>
      <c r="R170" s="283"/>
      <c r="S170" s="283"/>
      <c r="T170" s="283"/>
      <c r="U170" s="283"/>
      <c r="V170" s="284"/>
      <c r="W170" s="9">
        <v>28749.559999999998</v>
      </c>
      <c r="X170" s="9" t="s">
        <v>31</v>
      </c>
      <c r="Y170" s="17">
        <v>33341.370000000003</v>
      </c>
      <c r="Z170" s="17" t="s">
        <v>31</v>
      </c>
      <c r="AA170" s="17" t="s">
        <v>31</v>
      </c>
      <c r="AB170" s="58" t="s">
        <v>31</v>
      </c>
      <c r="AC170" s="184"/>
    </row>
    <row r="171" spans="1:29" s="5" customFormat="1" ht="47.25" x14ac:dyDescent="0.25">
      <c r="A171" s="68" t="s">
        <v>80</v>
      </c>
      <c r="B171" s="69" t="s">
        <v>449</v>
      </c>
      <c r="C171" s="28" t="s">
        <v>31</v>
      </c>
      <c r="D171" s="28" t="s">
        <v>31</v>
      </c>
      <c r="E171" s="28" t="s">
        <v>31</v>
      </c>
      <c r="F171" s="28" t="s">
        <v>31</v>
      </c>
      <c r="G171" s="28" t="s">
        <v>31</v>
      </c>
      <c r="H171" s="28" t="s">
        <v>31</v>
      </c>
      <c r="I171" s="9" t="s">
        <v>31</v>
      </c>
      <c r="J171" s="28" t="s">
        <v>31</v>
      </c>
      <c r="K171" s="195">
        <v>32574.87</v>
      </c>
      <c r="L171" s="28" t="s">
        <v>31</v>
      </c>
      <c r="M171" s="28" t="s">
        <v>31</v>
      </c>
      <c r="N171" s="28" t="s">
        <v>31</v>
      </c>
      <c r="O171" s="282" t="s">
        <v>31</v>
      </c>
      <c r="P171" s="283"/>
      <c r="Q171" s="283"/>
      <c r="R171" s="283"/>
      <c r="S171" s="283"/>
      <c r="T171" s="283"/>
      <c r="U171" s="283"/>
      <c r="V171" s="284"/>
      <c r="W171" s="9">
        <v>57683.75</v>
      </c>
      <c r="X171" s="9" t="s">
        <v>31</v>
      </c>
      <c r="Y171" s="17">
        <v>66896.86</v>
      </c>
      <c r="Z171" s="17" t="s">
        <v>31</v>
      </c>
      <c r="AA171" s="17" t="s">
        <v>31</v>
      </c>
      <c r="AB171" s="58" t="s">
        <v>31</v>
      </c>
      <c r="AC171" s="184"/>
    </row>
    <row r="172" spans="1:29" s="5" customFormat="1" ht="31.5" x14ac:dyDescent="0.25">
      <c r="A172" s="68" t="s">
        <v>320</v>
      </c>
      <c r="B172" s="69" t="s">
        <v>242</v>
      </c>
      <c r="C172" s="28" t="s">
        <v>31</v>
      </c>
      <c r="D172" s="28" t="s">
        <v>31</v>
      </c>
      <c r="E172" s="28" t="s">
        <v>31</v>
      </c>
      <c r="F172" s="28" t="s">
        <v>31</v>
      </c>
      <c r="G172" s="28" t="s">
        <v>31</v>
      </c>
      <c r="H172" s="28" t="s">
        <v>31</v>
      </c>
      <c r="I172" s="9" t="s">
        <v>31</v>
      </c>
      <c r="J172" s="28" t="s">
        <v>31</v>
      </c>
      <c r="K172" s="195">
        <v>3937.7563547383556</v>
      </c>
      <c r="L172" s="28" t="s">
        <v>31</v>
      </c>
      <c r="M172" s="28" t="s">
        <v>31</v>
      </c>
      <c r="N172" s="28" t="s">
        <v>31</v>
      </c>
      <c r="O172" s="282" t="s">
        <v>31</v>
      </c>
      <c r="P172" s="283"/>
      <c r="Q172" s="283"/>
      <c r="R172" s="283"/>
      <c r="S172" s="283"/>
      <c r="T172" s="283"/>
      <c r="U172" s="283"/>
      <c r="V172" s="284"/>
      <c r="W172" s="9">
        <v>6251.53</v>
      </c>
      <c r="X172" s="9" t="s">
        <v>31</v>
      </c>
      <c r="Y172" s="17">
        <v>7250.01</v>
      </c>
      <c r="Z172" s="17" t="s">
        <v>31</v>
      </c>
      <c r="AA172" s="17" t="s">
        <v>31</v>
      </c>
      <c r="AB172" s="58" t="s">
        <v>31</v>
      </c>
      <c r="AC172" s="184"/>
    </row>
    <row r="173" spans="1:29" s="5" customFormat="1" ht="49.5" customHeight="1" x14ac:dyDescent="0.25">
      <c r="A173" s="68" t="s">
        <v>430</v>
      </c>
      <c r="B173" s="69" t="s">
        <v>460</v>
      </c>
      <c r="C173" s="28" t="s">
        <v>31</v>
      </c>
      <c r="D173" s="28" t="s">
        <v>31</v>
      </c>
      <c r="E173" s="28" t="s">
        <v>31</v>
      </c>
      <c r="F173" s="28" t="s">
        <v>31</v>
      </c>
      <c r="G173" s="28" t="s">
        <v>31</v>
      </c>
      <c r="H173" s="28" t="s">
        <v>31</v>
      </c>
      <c r="I173" s="192">
        <v>1268.05</v>
      </c>
      <c r="J173" s="28" t="s">
        <v>31</v>
      </c>
      <c r="K173" s="17">
        <v>1800.63</v>
      </c>
      <c r="L173" s="28" t="s">
        <v>31</v>
      </c>
      <c r="M173" s="28" t="s">
        <v>31</v>
      </c>
      <c r="N173" s="28" t="s">
        <v>31</v>
      </c>
      <c r="O173" s="282" t="s">
        <v>31</v>
      </c>
      <c r="P173" s="283"/>
      <c r="Q173" s="283"/>
      <c r="R173" s="283"/>
      <c r="S173" s="283"/>
      <c r="T173" s="283"/>
      <c r="U173" s="283"/>
      <c r="V173" s="284"/>
      <c r="W173" s="9">
        <v>1804.29</v>
      </c>
      <c r="X173" s="9" t="s">
        <v>31</v>
      </c>
      <c r="Y173" s="17">
        <v>2092.4699999999998</v>
      </c>
      <c r="Z173" s="17" t="s">
        <v>31</v>
      </c>
      <c r="AA173" s="17" t="s">
        <v>31</v>
      </c>
      <c r="AB173" s="58" t="s">
        <v>31</v>
      </c>
      <c r="AC173" s="184"/>
    </row>
    <row r="174" spans="1:29" s="5" customFormat="1" ht="49.5" customHeight="1" x14ac:dyDescent="0.25">
      <c r="A174" s="68" t="s">
        <v>439</v>
      </c>
      <c r="B174" s="69" t="s">
        <v>461</v>
      </c>
      <c r="C174" s="28" t="s">
        <v>31</v>
      </c>
      <c r="D174" s="28" t="s">
        <v>31</v>
      </c>
      <c r="E174" s="28" t="s">
        <v>31</v>
      </c>
      <c r="F174" s="28" t="s">
        <v>31</v>
      </c>
      <c r="G174" s="28" t="s">
        <v>31</v>
      </c>
      <c r="H174" s="28" t="s">
        <v>31</v>
      </c>
      <c r="I174" s="192">
        <v>1268.05</v>
      </c>
      <c r="J174" s="28" t="s">
        <v>31</v>
      </c>
      <c r="K174" s="17">
        <v>1800.63</v>
      </c>
      <c r="L174" s="28" t="s">
        <v>31</v>
      </c>
      <c r="M174" s="28" t="s">
        <v>31</v>
      </c>
      <c r="N174" s="28" t="s">
        <v>31</v>
      </c>
      <c r="O174" s="282" t="s">
        <v>31</v>
      </c>
      <c r="P174" s="283"/>
      <c r="Q174" s="283"/>
      <c r="R174" s="283"/>
      <c r="S174" s="283"/>
      <c r="T174" s="283"/>
      <c r="U174" s="283"/>
      <c r="V174" s="284"/>
      <c r="W174" s="9">
        <v>1804.29</v>
      </c>
      <c r="X174" s="9" t="s">
        <v>31</v>
      </c>
      <c r="Y174" s="17">
        <v>2092.4699999999998</v>
      </c>
      <c r="Z174" s="17" t="s">
        <v>31</v>
      </c>
      <c r="AA174" s="17" t="s">
        <v>31</v>
      </c>
      <c r="AB174" s="58" t="s">
        <v>31</v>
      </c>
      <c r="AC174" s="184"/>
    </row>
    <row r="175" spans="1:29" s="5" customFormat="1" ht="49.5" customHeight="1" x14ac:dyDescent="0.25">
      <c r="A175" s="68" t="s">
        <v>463</v>
      </c>
      <c r="B175" s="69" t="s">
        <v>462</v>
      </c>
      <c r="C175" s="28" t="s">
        <v>31</v>
      </c>
      <c r="D175" s="28" t="s">
        <v>31</v>
      </c>
      <c r="E175" s="28" t="s">
        <v>31</v>
      </c>
      <c r="F175" s="28" t="s">
        <v>31</v>
      </c>
      <c r="G175" s="28" t="s">
        <v>31</v>
      </c>
      <c r="H175" s="28" t="s">
        <v>31</v>
      </c>
      <c r="I175" s="192">
        <v>9419.7999999999993</v>
      </c>
      <c r="J175" s="28" t="s">
        <v>31</v>
      </c>
      <c r="K175" s="17">
        <v>13376.11</v>
      </c>
      <c r="L175" s="28" t="s">
        <v>31</v>
      </c>
      <c r="M175" s="28" t="s">
        <v>31</v>
      </c>
      <c r="N175" s="28" t="s">
        <v>31</v>
      </c>
      <c r="O175" s="282" t="s">
        <v>31</v>
      </c>
      <c r="P175" s="283"/>
      <c r="Q175" s="283"/>
      <c r="R175" s="283"/>
      <c r="S175" s="283"/>
      <c r="T175" s="283"/>
      <c r="U175" s="283"/>
      <c r="V175" s="284"/>
      <c r="W175" s="9">
        <v>13403.26</v>
      </c>
      <c r="X175" s="9" t="s">
        <v>31</v>
      </c>
      <c r="Y175" s="17">
        <v>15544</v>
      </c>
      <c r="Z175" s="17" t="s">
        <v>31</v>
      </c>
      <c r="AA175" s="17" t="s">
        <v>31</v>
      </c>
      <c r="AB175" s="58" t="s">
        <v>31</v>
      </c>
      <c r="AC175" s="184"/>
    </row>
    <row r="176" spans="1:29" s="12" customFormat="1" ht="18.75" customHeight="1" x14ac:dyDescent="0.25">
      <c r="A176" s="213">
        <v>2022</v>
      </c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  <c r="Z176" s="78" t="s">
        <v>31</v>
      </c>
      <c r="AA176" s="78" t="s">
        <v>31</v>
      </c>
      <c r="AB176" s="78" t="s">
        <v>31</v>
      </c>
    </row>
    <row r="177" spans="1:29" s="74" customFormat="1" ht="69" customHeight="1" x14ac:dyDescent="0.25">
      <c r="A177" s="88" t="s">
        <v>153</v>
      </c>
      <c r="B177" s="7" t="s">
        <v>250</v>
      </c>
      <c r="C177" s="61" t="s">
        <v>31</v>
      </c>
      <c r="D177" s="61" t="s">
        <v>31</v>
      </c>
      <c r="E177" s="61" t="s">
        <v>31</v>
      </c>
      <c r="F177" s="61" t="s">
        <v>31</v>
      </c>
      <c r="G177" s="61" t="s">
        <v>31</v>
      </c>
      <c r="H177" s="61" t="s">
        <v>31</v>
      </c>
      <c r="I177" s="61" t="s">
        <v>31</v>
      </c>
      <c r="J177" s="61" t="s">
        <v>31</v>
      </c>
      <c r="K177" s="61" t="s">
        <v>31</v>
      </c>
      <c r="L177" s="61" t="s">
        <v>31</v>
      </c>
      <c r="M177" s="61" t="s">
        <v>31</v>
      </c>
      <c r="N177" s="61" t="s">
        <v>31</v>
      </c>
      <c r="O177" s="61" t="s">
        <v>31</v>
      </c>
      <c r="P177" s="61" t="s">
        <v>31</v>
      </c>
      <c r="Q177" s="61" t="s">
        <v>31</v>
      </c>
      <c r="R177" s="61" t="s">
        <v>31</v>
      </c>
      <c r="S177" s="61" t="s">
        <v>31</v>
      </c>
      <c r="T177" s="61" t="s">
        <v>31</v>
      </c>
      <c r="U177" s="61" t="s">
        <v>31</v>
      </c>
      <c r="V177" s="61" t="s">
        <v>31</v>
      </c>
      <c r="W177" s="61" t="s">
        <v>31</v>
      </c>
      <c r="X177" s="61" t="s">
        <v>31</v>
      </c>
      <c r="Y177" s="61" t="s">
        <v>31</v>
      </c>
      <c r="Z177" s="61" t="s">
        <v>31</v>
      </c>
      <c r="AA177" s="61" t="s">
        <v>31</v>
      </c>
      <c r="AB177" s="56" t="s">
        <v>31</v>
      </c>
      <c r="AC177" s="184"/>
    </row>
    <row r="178" spans="1:29" s="74" customFormat="1" ht="55.5" customHeight="1" x14ac:dyDescent="0.25">
      <c r="A178" s="88" t="s">
        <v>19</v>
      </c>
      <c r="B178" s="6" t="s">
        <v>450</v>
      </c>
      <c r="C178" s="61">
        <v>6</v>
      </c>
      <c r="D178" s="18" t="s">
        <v>635</v>
      </c>
      <c r="E178" s="61">
        <v>3.72</v>
      </c>
      <c r="F178" s="18" t="s">
        <v>7</v>
      </c>
      <c r="G178" s="61" t="s">
        <v>658</v>
      </c>
      <c r="H178" s="65">
        <v>591</v>
      </c>
      <c r="I178" s="16">
        <v>2198.52</v>
      </c>
      <c r="J178" s="16" t="s">
        <v>31</v>
      </c>
      <c r="K178" s="16" t="s">
        <v>31</v>
      </c>
      <c r="L178" s="89">
        <v>3246.82</v>
      </c>
      <c r="M178" s="8" t="s">
        <v>31</v>
      </c>
      <c r="N178" s="8" t="s">
        <v>31</v>
      </c>
      <c r="O178" s="61">
        <v>6</v>
      </c>
      <c r="P178" s="61" t="s">
        <v>710</v>
      </c>
      <c r="Q178" s="61">
        <v>3.72</v>
      </c>
      <c r="R178" s="61" t="s">
        <v>7</v>
      </c>
      <c r="S178" s="8" t="s">
        <v>117</v>
      </c>
      <c r="T178" s="65">
        <v>1428</v>
      </c>
      <c r="U178" s="9">
        <v>5312.16</v>
      </c>
      <c r="V178" s="9">
        <v>1</v>
      </c>
      <c r="W178" s="9">
        <v>5312.16</v>
      </c>
      <c r="X178" s="61" t="s">
        <v>31</v>
      </c>
      <c r="Y178" s="17" t="s">
        <v>31</v>
      </c>
      <c r="Z178" s="17">
        <v>6407.03</v>
      </c>
      <c r="AA178" s="17" t="s">
        <v>31</v>
      </c>
      <c r="AB178" s="58" t="s">
        <v>31</v>
      </c>
      <c r="AC178" s="93"/>
    </row>
    <row r="179" spans="1:29" s="5" customFormat="1" ht="51.75" customHeight="1" x14ac:dyDescent="0.25">
      <c r="A179" s="88" t="s">
        <v>20</v>
      </c>
      <c r="B179" s="7" t="s">
        <v>451</v>
      </c>
      <c r="C179" s="61">
        <v>6</v>
      </c>
      <c r="D179" s="18" t="s">
        <v>635</v>
      </c>
      <c r="E179" s="61">
        <v>1.51</v>
      </c>
      <c r="F179" s="18" t="s">
        <v>7</v>
      </c>
      <c r="G179" s="61" t="s">
        <v>658</v>
      </c>
      <c r="H179" s="65">
        <v>591</v>
      </c>
      <c r="I179" s="16">
        <v>892.41</v>
      </c>
      <c r="J179" s="16" t="s">
        <v>31</v>
      </c>
      <c r="K179" s="16" t="s">
        <v>31</v>
      </c>
      <c r="L179" s="89">
        <v>1317.93</v>
      </c>
      <c r="M179" s="8" t="s">
        <v>31</v>
      </c>
      <c r="N179" s="8" t="s">
        <v>31</v>
      </c>
      <c r="O179" s="61">
        <v>6</v>
      </c>
      <c r="P179" s="61" t="s">
        <v>710</v>
      </c>
      <c r="Q179" s="61">
        <v>1.51</v>
      </c>
      <c r="R179" s="18" t="s">
        <v>2</v>
      </c>
      <c r="S179" s="8" t="s">
        <v>117</v>
      </c>
      <c r="T179" s="65">
        <v>1428</v>
      </c>
      <c r="U179" s="9">
        <v>2156.2800000000002</v>
      </c>
      <c r="V179" s="9">
        <v>1</v>
      </c>
      <c r="W179" s="9">
        <v>2156.2800000000002</v>
      </c>
      <c r="X179" s="61" t="s">
        <v>31</v>
      </c>
      <c r="Y179" s="17" t="s">
        <v>31</v>
      </c>
      <c r="Z179" s="17">
        <v>2600.6999999999998</v>
      </c>
      <c r="AA179" s="17" t="s">
        <v>31</v>
      </c>
      <c r="AB179" s="58" t="s">
        <v>31</v>
      </c>
      <c r="AC179" s="184"/>
    </row>
    <row r="180" spans="1:29" s="5" customFormat="1" ht="51.75" customHeight="1" x14ac:dyDescent="0.25">
      <c r="A180" s="88" t="s">
        <v>33</v>
      </c>
      <c r="B180" s="7" t="s">
        <v>452</v>
      </c>
      <c r="C180" s="61">
        <v>6</v>
      </c>
      <c r="D180" s="18" t="s">
        <v>635</v>
      </c>
      <c r="E180" s="61">
        <v>0.1</v>
      </c>
      <c r="F180" s="18" t="s">
        <v>7</v>
      </c>
      <c r="G180" s="61" t="s">
        <v>658</v>
      </c>
      <c r="H180" s="65">
        <v>591</v>
      </c>
      <c r="I180" s="16">
        <v>59.1</v>
      </c>
      <c r="J180" s="16" t="s">
        <v>31</v>
      </c>
      <c r="K180" s="16" t="s">
        <v>31</v>
      </c>
      <c r="L180" s="89">
        <v>87.28</v>
      </c>
      <c r="M180" s="8" t="s">
        <v>31</v>
      </c>
      <c r="N180" s="8" t="s">
        <v>31</v>
      </c>
      <c r="O180" s="61">
        <v>6</v>
      </c>
      <c r="P180" s="61" t="s">
        <v>710</v>
      </c>
      <c r="Q180" s="61">
        <v>0.1</v>
      </c>
      <c r="R180" s="18" t="s">
        <v>2</v>
      </c>
      <c r="S180" s="8" t="s">
        <v>117</v>
      </c>
      <c r="T180" s="65">
        <v>1428</v>
      </c>
      <c r="U180" s="9">
        <v>142.80000000000001</v>
      </c>
      <c r="V180" s="9">
        <v>1</v>
      </c>
      <c r="W180" s="9">
        <v>142.80000000000001</v>
      </c>
      <c r="X180" s="61" t="s">
        <v>31</v>
      </c>
      <c r="Y180" s="17" t="s">
        <v>31</v>
      </c>
      <c r="Z180" s="17">
        <v>172.23</v>
      </c>
      <c r="AA180" s="17" t="s">
        <v>31</v>
      </c>
      <c r="AB180" s="58" t="s">
        <v>31</v>
      </c>
      <c r="AC180" s="184"/>
    </row>
    <row r="181" spans="1:29" s="5" customFormat="1" ht="51.75" customHeight="1" x14ac:dyDescent="0.25">
      <c r="A181" s="88" t="s">
        <v>55</v>
      </c>
      <c r="B181" s="7" t="s">
        <v>453</v>
      </c>
      <c r="C181" s="61">
        <v>6</v>
      </c>
      <c r="D181" s="18" t="s">
        <v>635</v>
      </c>
      <c r="E181" s="61">
        <v>0.53900000000000003</v>
      </c>
      <c r="F181" s="18" t="s">
        <v>7</v>
      </c>
      <c r="G181" s="61" t="s">
        <v>658</v>
      </c>
      <c r="H181" s="65">
        <v>591</v>
      </c>
      <c r="I181" s="170">
        <v>318.54899999999998</v>
      </c>
      <c r="J181" s="16" t="s">
        <v>31</v>
      </c>
      <c r="K181" s="16" t="s">
        <v>31</v>
      </c>
      <c r="L181" s="89">
        <v>470.44</v>
      </c>
      <c r="M181" s="8" t="s">
        <v>31</v>
      </c>
      <c r="N181" s="8" t="s">
        <v>31</v>
      </c>
      <c r="O181" s="61">
        <v>6</v>
      </c>
      <c r="P181" s="61" t="s">
        <v>710</v>
      </c>
      <c r="Q181" s="61">
        <v>0.53900000000000003</v>
      </c>
      <c r="R181" s="18" t="s">
        <v>2</v>
      </c>
      <c r="S181" s="8" t="s">
        <v>117</v>
      </c>
      <c r="T181" s="65">
        <v>1428</v>
      </c>
      <c r="U181" s="9">
        <v>769.69</v>
      </c>
      <c r="V181" s="9">
        <v>1</v>
      </c>
      <c r="W181" s="9">
        <v>769.69</v>
      </c>
      <c r="X181" s="61" t="s">
        <v>31</v>
      </c>
      <c r="Y181" s="17" t="s">
        <v>31</v>
      </c>
      <c r="Z181" s="17">
        <v>928.33</v>
      </c>
      <c r="AA181" s="17" t="s">
        <v>31</v>
      </c>
      <c r="AB181" s="58" t="s">
        <v>31</v>
      </c>
      <c r="AC181" s="184"/>
    </row>
    <row r="182" spans="1:29" s="5" customFormat="1" ht="51.75" customHeight="1" x14ac:dyDescent="0.25">
      <c r="A182" s="88" t="s">
        <v>61</v>
      </c>
      <c r="B182" s="7" t="s">
        <v>454</v>
      </c>
      <c r="C182" s="61">
        <v>6</v>
      </c>
      <c r="D182" s="18" t="s">
        <v>635</v>
      </c>
      <c r="E182" s="61">
        <v>0.57999999999999996</v>
      </c>
      <c r="F182" s="18" t="s">
        <v>7</v>
      </c>
      <c r="G182" s="61" t="s">
        <v>658</v>
      </c>
      <c r="H182" s="65">
        <v>591</v>
      </c>
      <c r="I182" s="170">
        <v>342.78</v>
      </c>
      <c r="J182" s="16" t="s">
        <v>31</v>
      </c>
      <c r="K182" s="16" t="s">
        <v>31</v>
      </c>
      <c r="L182" s="89">
        <v>506.22</v>
      </c>
      <c r="M182" s="8" t="s">
        <v>31</v>
      </c>
      <c r="N182" s="8" t="s">
        <v>31</v>
      </c>
      <c r="O182" s="61">
        <v>6</v>
      </c>
      <c r="P182" s="61" t="s">
        <v>710</v>
      </c>
      <c r="Q182" s="61">
        <v>0.57999999999999996</v>
      </c>
      <c r="R182" s="18" t="s">
        <v>2</v>
      </c>
      <c r="S182" s="8" t="s">
        <v>117</v>
      </c>
      <c r="T182" s="65">
        <v>1428</v>
      </c>
      <c r="U182" s="9">
        <v>828.24</v>
      </c>
      <c r="V182" s="9">
        <v>1</v>
      </c>
      <c r="W182" s="9">
        <v>828.24</v>
      </c>
      <c r="X182" s="61" t="s">
        <v>31</v>
      </c>
      <c r="Y182" s="17" t="s">
        <v>31</v>
      </c>
      <c r="Z182" s="17">
        <v>998.95</v>
      </c>
      <c r="AA182" s="17" t="s">
        <v>31</v>
      </c>
      <c r="AB182" s="58" t="s">
        <v>31</v>
      </c>
      <c r="AC182" s="184"/>
    </row>
    <row r="183" spans="1:29" s="5" customFormat="1" ht="54.75" customHeight="1" x14ac:dyDescent="0.25">
      <c r="A183" s="88" t="s">
        <v>143</v>
      </c>
      <c r="B183" s="7" t="s">
        <v>448</v>
      </c>
      <c r="C183" s="19">
        <v>0.4</v>
      </c>
      <c r="D183" s="16" t="s">
        <v>31</v>
      </c>
      <c r="E183" s="61">
        <v>14</v>
      </c>
      <c r="F183" s="18" t="s">
        <v>7</v>
      </c>
      <c r="G183" s="61" t="s">
        <v>31</v>
      </c>
      <c r="H183" s="61" t="s">
        <v>31</v>
      </c>
      <c r="I183" s="61" t="s">
        <v>31</v>
      </c>
      <c r="J183" s="8" t="s">
        <v>31</v>
      </c>
      <c r="K183" s="8" t="s">
        <v>31</v>
      </c>
      <c r="L183" s="8" t="s">
        <v>31</v>
      </c>
      <c r="M183" s="8" t="s">
        <v>31</v>
      </c>
      <c r="N183" s="8" t="s">
        <v>31</v>
      </c>
      <c r="O183" s="61">
        <v>0.4</v>
      </c>
      <c r="P183" s="61" t="s">
        <v>710</v>
      </c>
      <c r="Q183" s="61">
        <v>14</v>
      </c>
      <c r="R183" s="18" t="s">
        <v>2</v>
      </c>
      <c r="S183" s="8" t="s">
        <v>106</v>
      </c>
      <c r="T183" s="65">
        <v>496</v>
      </c>
      <c r="U183" s="61">
        <v>6944</v>
      </c>
      <c r="V183" s="9">
        <v>1</v>
      </c>
      <c r="W183" s="9">
        <v>6944</v>
      </c>
      <c r="X183" s="61" t="s">
        <v>31</v>
      </c>
      <c r="Y183" s="17" t="s">
        <v>31</v>
      </c>
      <c r="Z183" s="17">
        <v>8375.2000000000007</v>
      </c>
      <c r="AA183" s="17" t="s">
        <v>31</v>
      </c>
      <c r="AB183" s="58" t="s">
        <v>31</v>
      </c>
      <c r="AC183" s="184"/>
    </row>
    <row r="184" spans="1:29" s="5" customFormat="1" ht="54" customHeight="1" x14ac:dyDescent="0.25">
      <c r="A184" s="88" t="s">
        <v>146</v>
      </c>
      <c r="B184" s="7" t="s">
        <v>449</v>
      </c>
      <c r="C184" s="9" t="s">
        <v>663</v>
      </c>
      <c r="D184" s="16" t="s">
        <v>31</v>
      </c>
      <c r="E184" s="61">
        <v>13.1</v>
      </c>
      <c r="F184" s="18" t="s">
        <v>7</v>
      </c>
      <c r="G184" s="61" t="s">
        <v>31</v>
      </c>
      <c r="H184" s="61" t="s">
        <v>31</v>
      </c>
      <c r="I184" s="61" t="s">
        <v>31</v>
      </c>
      <c r="J184" s="8" t="s">
        <v>31</v>
      </c>
      <c r="K184" s="8" t="s">
        <v>31</v>
      </c>
      <c r="L184" s="8" t="s">
        <v>31</v>
      </c>
      <c r="M184" s="8" t="s">
        <v>31</v>
      </c>
      <c r="N184" s="8" t="s">
        <v>31</v>
      </c>
      <c r="O184" s="105" t="s">
        <v>238</v>
      </c>
      <c r="P184" s="61" t="s">
        <v>710</v>
      </c>
      <c r="Q184" s="61">
        <v>13.1</v>
      </c>
      <c r="R184" s="18" t="s">
        <v>2</v>
      </c>
      <c r="S184" s="8" t="s">
        <v>117</v>
      </c>
      <c r="T184" s="65">
        <v>1428</v>
      </c>
      <c r="U184" s="61">
        <v>18706.8</v>
      </c>
      <c r="V184" s="9">
        <v>1</v>
      </c>
      <c r="W184" s="9">
        <v>18706.8</v>
      </c>
      <c r="X184" s="61" t="s">
        <v>31</v>
      </c>
      <c r="Y184" s="17" t="s">
        <v>31</v>
      </c>
      <c r="Z184" s="17">
        <v>22562.39</v>
      </c>
      <c r="AA184" s="17" t="s">
        <v>31</v>
      </c>
      <c r="AB184" s="58" t="s">
        <v>31</v>
      </c>
      <c r="AC184" s="184"/>
    </row>
    <row r="185" spans="1:29" s="5" customFormat="1" ht="26.25" customHeight="1" x14ac:dyDescent="0.25">
      <c r="A185" s="276" t="s">
        <v>148</v>
      </c>
      <c r="B185" s="274" t="s">
        <v>242</v>
      </c>
      <c r="C185" s="186">
        <v>0.4</v>
      </c>
      <c r="D185" s="16" t="s">
        <v>31</v>
      </c>
      <c r="E185" s="263">
        <v>1.9</v>
      </c>
      <c r="F185" s="266" t="s">
        <v>7</v>
      </c>
      <c r="G185" s="263" t="s">
        <v>31</v>
      </c>
      <c r="H185" s="263" t="s">
        <v>31</v>
      </c>
      <c r="I185" s="263" t="s">
        <v>31</v>
      </c>
      <c r="J185" s="8" t="s">
        <v>31</v>
      </c>
      <c r="K185" s="8" t="s">
        <v>31</v>
      </c>
      <c r="L185" s="268" t="s">
        <v>31</v>
      </c>
      <c r="M185" s="8" t="s">
        <v>31</v>
      </c>
      <c r="N185" s="8" t="s">
        <v>31</v>
      </c>
      <c r="O185" s="186">
        <v>0.4</v>
      </c>
      <c r="P185" s="263" t="s">
        <v>710</v>
      </c>
      <c r="Q185" s="61">
        <v>0.9</v>
      </c>
      <c r="R185" s="266" t="s">
        <v>2</v>
      </c>
      <c r="S185" s="8" t="s">
        <v>106</v>
      </c>
      <c r="T185" s="61">
        <v>496</v>
      </c>
      <c r="U185" s="61">
        <v>446.4</v>
      </c>
      <c r="V185" s="9">
        <v>1</v>
      </c>
      <c r="W185" s="9">
        <v>446.4</v>
      </c>
      <c r="X185" s="61" t="s">
        <v>31</v>
      </c>
      <c r="Y185" s="17" t="s">
        <v>31</v>
      </c>
      <c r="Z185" s="17">
        <v>538.41</v>
      </c>
      <c r="AA185" s="17" t="s">
        <v>31</v>
      </c>
      <c r="AB185" s="58" t="s">
        <v>31</v>
      </c>
      <c r="AC185" s="184"/>
    </row>
    <row r="186" spans="1:29" s="5" customFormat="1" ht="20.25" customHeight="1" x14ac:dyDescent="0.25">
      <c r="A186" s="277"/>
      <c r="B186" s="275"/>
      <c r="C186" s="105" t="s">
        <v>238</v>
      </c>
      <c r="D186" s="16" t="s">
        <v>31</v>
      </c>
      <c r="E186" s="264"/>
      <c r="F186" s="267"/>
      <c r="G186" s="264"/>
      <c r="H186" s="264"/>
      <c r="I186" s="264"/>
      <c r="J186" s="8" t="s">
        <v>31</v>
      </c>
      <c r="K186" s="8" t="s">
        <v>31</v>
      </c>
      <c r="L186" s="269"/>
      <c r="M186" s="8" t="s">
        <v>31</v>
      </c>
      <c r="N186" s="8" t="s">
        <v>31</v>
      </c>
      <c r="O186" s="105" t="s">
        <v>238</v>
      </c>
      <c r="P186" s="264"/>
      <c r="Q186" s="61">
        <v>1</v>
      </c>
      <c r="R186" s="267"/>
      <c r="S186" s="8" t="s">
        <v>117</v>
      </c>
      <c r="T186" s="61">
        <v>1428</v>
      </c>
      <c r="U186" s="61">
        <v>1428</v>
      </c>
      <c r="V186" s="9">
        <v>1</v>
      </c>
      <c r="W186" s="9">
        <v>1428</v>
      </c>
      <c r="X186" s="61" t="s">
        <v>31</v>
      </c>
      <c r="Y186" s="17" t="s">
        <v>31</v>
      </c>
      <c r="Z186" s="17">
        <v>1722.32</v>
      </c>
      <c r="AA186" s="17" t="s">
        <v>31</v>
      </c>
      <c r="AB186" s="58" t="s">
        <v>31</v>
      </c>
      <c r="AC186" s="184"/>
    </row>
    <row r="187" spans="1:29" s="5" customFormat="1" ht="51.75" customHeight="1" x14ac:dyDescent="0.25">
      <c r="A187" s="88" t="s">
        <v>151</v>
      </c>
      <c r="B187" s="7" t="s">
        <v>744</v>
      </c>
      <c r="C187" s="61">
        <v>10</v>
      </c>
      <c r="D187" s="18" t="s">
        <v>635</v>
      </c>
      <c r="E187" s="61">
        <v>2.23</v>
      </c>
      <c r="F187" s="18" t="s">
        <v>7</v>
      </c>
      <c r="G187" s="61" t="s">
        <v>658</v>
      </c>
      <c r="H187" s="65">
        <v>591</v>
      </c>
      <c r="I187" s="16">
        <v>1317.93</v>
      </c>
      <c r="J187" s="16" t="s">
        <v>31</v>
      </c>
      <c r="K187" s="16" t="s">
        <v>31</v>
      </c>
      <c r="L187" s="89">
        <v>1946.34</v>
      </c>
      <c r="M187" s="8" t="s">
        <v>31</v>
      </c>
      <c r="N187" s="8" t="s">
        <v>31</v>
      </c>
      <c r="O187" s="61">
        <v>10</v>
      </c>
      <c r="P187" s="61" t="s">
        <v>710</v>
      </c>
      <c r="Q187" s="61">
        <v>2.23</v>
      </c>
      <c r="R187" s="18" t="s">
        <v>2</v>
      </c>
      <c r="S187" s="8" t="s">
        <v>117</v>
      </c>
      <c r="T187" s="61">
        <v>1428</v>
      </c>
      <c r="U187" s="9">
        <v>3184.44</v>
      </c>
      <c r="V187" s="9">
        <v>1</v>
      </c>
      <c r="W187" s="9">
        <v>3184.44</v>
      </c>
      <c r="X187" s="61" t="s">
        <v>31</v>
      </c>
      <c r="Y187" s="17" t="s">
        <v>31</v>
      </c>
      <c r="Z187" s="17">
        <v>3840.77</v>
      </c>
      <c r="AA187" s="17" t="s">
        <v>31</v>
      </c>
      <c r="AB187" s="58" t="s">
        <v>31</v>
      </c>
      <c r="AC187" s="184"/>
    </row>
    <row r="188" spans="1:29" s="5" customFormat="1" ht="51.75" customHeight="1" x14ac:dyDescent="0.25">
      <c r="A188" s="88" t="s">
        <v>174</v>
      </c>
      <c r="B188" s="7" t="s">
        <v>464</v>
      </c>
      <c r="C188" s="61">
        <v>10</v>
      </c>
      <c r="D188" s="18" t="s">
        <v>635</v>
      </c>
      <c r="E188" s="61">
        <v>0.9</v>
      </c>
      <c r="F188" s="18" t="s">
        <v>7</v>
      </c>
      <c r="G188" s="61" t="s">
        <v>658</v>
      </c>
      <c r="H188" s="65">
        <v>591</v>
      </c>
      <c r="I188" s="19">
        <v>531.9</v>
      </c>
      <c r="J188" s="16" t="s">
        <v>31</v>
      </c>
      <c r="K188" s="16" t="s">
        <v>31</v>
      </c>
      <c r="L188" s="89">
        <v>785.52</v>
      </c>
      <c r="M188" s="8" t="s">
        <v>31</v>
      </c>
      <c r="N188" s="8" t="s">
        <v>31</v>
      </c>
      <c r="O188" s="61">
        <v>10</v>
      </c>
      <c r="P188" s="61" t="s">
        <v>710</v>
      </c>
      <c r="Q188" s="61">
        <v>0.9</v>
      </c>
      <c r="R188" s="18" t="s">
        <v>2</v>
      </c>
      <c r="S188" s="8" t="s">
        <v>117</v>
      </c>
      <c r="T188" s="61">
        <v>1428</v>
      </c>
      <c r="U188" s="9">
        <v>1285.2</v>
      </c>
      <c r="V188" s="9">
        <v>1</v>
      </c>
      <c r="W188" s="9">
        <v>1285.2</v>
      </c>
      <c r="X188" s="61" t="s">
        <v>31</v>
      </c>
      <c r="Y188" s="17" t="s">
        <v>31</v>
      </c>
      <c r="Z188" s="17">
        <v>1550.09</v>
      </c>
      <c r="AA188" s="17" t="s">
        <v>31</v>
      </c>
      <c r="AB188" s="58" t="s">
        <v>31</v>
      </c>
      <c r="AC188" s="184"/>
    </row>
    <row r="189" spans="1:29" s="5" customFormat="1" ht="51.75" customHeight="1" x14ac:dyDescent="0.25">
      <c r="A189" s="88" t="s">
        <v>181</v>
      </c>
      <c r="B189" s="7" t="s">
        <v>466</v>
      </c>
      <c r="C189" s="61">
        <v>10</v>
      </c>
      <c r="D189" s="18" t="s">
        <v>635</v>
      </c>
      <c r="E189" s="61">
        <v>2.15</v>
      </c>
      <c r="F189" s="18" t="s">
        <v>7</v>
      </c>
      <c r="G189" s="61" t="s">
        <v>658</v>
      </c>
      <c r="H189" s="65">
        <v>591</v>
      </c>
      <c r="I189" s="16">
        <v>1270.6500000000001</v>
      </c>
      <c r="J189" s="16" t="s">
        <v>31</v>
      </c>
      <c r="K189" s="16" t="s">
        <v>31</v>
      </c>
      <c r="L189" s="89">
        <v>1876.52</v>
      </c>
      <c r="M189" s="8" t="s">
        <v>31</v>
      </c>
      <c r="N189" s="8" t="s">
        <v>31</v>
      </c>
      <c r="O189" s="61">
        <v>10</v>
      </c>
      <c r="P189" s="61" t="s">
        <v>710</v>
      </c>
      <c r="Q189" s="61">
        <v>2.15</v>
      </c>
      <c r="R189" s="18" t="s">
        <v>2</v>
      </c>
      <c r="S189" s="8" t="s">
        <v>117</v>
      </c>
      <c r="T189" s="61">
        <v>1428</v>
      </c>
      <c r="U189" s="9">
        <v>3070.2</v>
      </c>
      <c r="V189" s="9">
        <v>1</v>
      </c>
      <c r="W189" s="9">
        <v>3070.2</v>
      </c>
      <c r="X189" s="61" t="s">
        <v>31</v>
      </c>
      <c r="Y189" s="17" t="s">
        <v>31</v>
      </c>
      <c r="Z189" s="17">
        <v>3702.99</v>
      </c>
      <c r="AA189" s="17" t="s">
        <v>31</v>
      </c>
      <c r="AB189" s="58" t="s">
        <v>31</v>
      </c>
      <c r="AC189" s="184"/>
    </row>
    <row r="190" spans="1:29" s="74" customFormat="1" ht="48.75" customHeight="1" x14ac:dyDescent="0.25">
      <c r="A190" s="88" t="s">
        <v>154</v>
      </c>
      <c r="B190" s="7" t="s">
        <v>162</v>
      </c>
      <c r="C190" s="61" t="s">
        <v>31</v>
      </c>
      <c r="D190" s="61" t="s">
        <v>31</v>
      </c>
      <c r="E190" s="61" t="s">
        <v>31</v>
      </c>
      <c r="F190" s="61" t="s">
        <v>31</v>
      </c>
      <c r="G190" s="61" t="s">
        <v>31</v>
      </c>
      <c r="H190" s="61" t="s">
        <v>31</v>
      </c>
      <c r="I190" s="61" t="s">
        <v>31</v>
      </c>
      <c r="J190" s="61" t="s">
        <v>31</v>
      </c>
      <c r="K190" s="61" t="s">
        <v>31</v>
      </c>
      <c r="L190" s="61" t="s">
        <v>31</v>
      </c>
      <c r="M190" s="61" t="s">
        <v>31</v>
      </c>
      <c r="N190" s="61" t="s">
        <v>31</v>
      </c>
      <c r="O190" s="61" t="s">
        <v>31</v>
      </c>
      <c r="P190" s="61" t="s">
        <v>31</v>
      </c>
      <c r="Q190" s="61" t="s">
        <v>31</v>
      </c>
      <c r="R190" s="61" t="s">
        <v>31</v>
      </c>
      <c r="S190" s="61" t="s">
        <v>31</v>
      </c>
      <c r="T190" s="61" t="s">
        <v>31</v>
      </c>
      <c r="U190" s="61" t="s">
        <v>31</v>
      </c>
      <c r="V190" s="61" t="s">
        <v>31</v>
      </c>
      <c r="W190" s="61" t="s">
        <v>31</v>
      </c>
      <c r="X190" s="61" t="s">
        <v>31</v>
      </c>
      <c r="Y190" s="61" t="s">
        <v>31</v>
      </c>
      <c r="Z190" s="61" t="s">
        <v>31</v>
      </c>
      <c r="AA190" s="61" t="s">
        <v>31</v>
      </c>
      <c r="AB190" s="56" t="s">
        <v>31</v>
      </c>
      <c r="AC190" s="184" t="s">
        <v>31</v>
      </c>
    </row>
    <row r="191" spans="1:29" s="74" customFormat="1" ht="31.5" customHeight="1" x14ac:dyDescent="0.25">
      <c r="A191" s="88" t="s">
        <v>21</v>
      </c>
      <c r="B191" s="6" t="s">
        <v>450</v>
      </c>
      <c r="C191" s="61" t="s">
        <v>31</v>
      </c>
      <c r="D191" s="61" t="s">
        <v>31</v>
      </c>
      <c r="E191" s="61" t="s">
        <v>31</v>
      </c>
      <c r="F191" s="61" t="s">
        <v>31</v>
      </c>
      <c r="G191" s="61" t="s">
        <v>31</v>
      </c>
      <c r="H191" s="61" t="s">
        <v>31</v>
      </c>
      <c r="I191" s="61" t="s">
        <v>31</v>
      </c>
      <c r="J191" s="8" t="s">
        <v>31</v>
      </c>
      <c r="K191" s="8" t="s">
        <v>31</v>
      </c>
      <c r="L191" s="61" t="s">
        <v>31</v>
      </c>
      <c r="M191" s="8" t="s">
        <v>31</v>
      </c>
      <c r="N191" s="8" t="s">
        <v>31</v>
      </c>
      <c r="O191" s="61">
        <v>6</v>
      </c>
      <c r="P191" s="61" t="s">
        <v>155</v>
      </c>
      <c r="Q191" s="61">
        <v>0</v>
      </c>
      <c r="R191" s="61" t="s">
        <v>7</v>
      </c>
      <c r="S191" s="8" t="s">
        <v>156</v>
      </c>
      <c r="T191" s="65">
        <v>15329</v>
      </c>
      <c r="U191" s="9">
        <v>0</v>
      </c>
      <c r="V191" s="16">
        <v>1.02</v>
      </c>
      <c r="W191" s="9">
        <v>0</v>
      </c>
      <c r="X191" s="61" t="s">
        <v>31</v>
      </c>
      <c r="Y191" s="17" t="s">
        <v>31</v>
      </c>
      <c r="Z191" s="17">
        <v>0</v>
      </c>
      <c r="AA191" s="17" t="s">
        <v>31</v>
      </c>
      <c r="AB191" s="58" t="s">
        <v>31</v>
      </c>
      <c r="AC191" s="93"/>
    </row>
    <row r="192" spans="1:29" s="74" customFormat="1" ht="27.75" customHeight="1" x14ac:dyDescent="0.25">
      <c r="A192" s="88" t="s">
        <v>22</v>
      </c>
      <c r="B192" s="6" t="s">
        <v>451</v>
      </c>
      <c r="C192" s="61" t="s">
        <v>31</v>
      </c>
      <c r="D192" s="61" t="s">
        <v>31</v>
      </c>
      <c r="E192" s="61" t="s">
        <v>31</v>
      </c>
      <c r="F192" s="61" t="s">
        <v>31</v>
      </c>
      <c r="G192" s="61" t="s">
        <v>31</v>
      </c>
      <c r="H192" s="61" t="s">
        <v>31</v>
      </c>
      <c r="I192" s="61" t="s">
        <v>31</v>
      </c>
      <c r="J192" s="8" t="s">
        <v>31</v>
      </c>
      <c r="K192" s="8" t="s">
        <v>31</v>
      </c>
      <c r="L192" s="61" t="s">
        <v>31</v>
      </c>
      <c r="M192" s="61" t="s">
        <v>31</v>
      </c>
      <c r="N192" s="8" t="s">
        <v>31</v>
      </c>
      <c r="O192" s="61">
        <v>6</v>
      </c>
      <c r="P192" s="61" t="s">
        <v>155</v>
      </c>
      <c r="Q192" s="61">
        <v>0</v>
      </c>
      <c r="R192" s="61" t="s">
        <v>7</v>
      </c>
      <c r="S192" s="8" t="s">
        <v>156</v>
      </c>
      <c r="T192" s="65">
        <v>15329</v>
      </c>
      <c r="U192" s="9">
        <v>0</v>
      </c>
      <c r="V192" s="16">
        <v>1.02</v>
      </c>
      <c r="W192" s="9">
        <v>0</v>
      </c>
      <c r="X192" s="61" t="s">
        <v>31</v>
      </c>
      <c r="Y192" s="17" t="s">
        <v>31</v>
      </c>
      <c r="Z192" s="17">
        <v>0</v>
      </c>
      <c r="AA192" s="17" t="s">
        <v>31</v>
      </c>
      <c r="AB192" s="58" t="s">
        <v>31</v>
      </c>
      <c r="AC192" s="93"/>
    </row>
    <row r="193" spans="1:29" s="74" customFormat="1" ht="21.75" customHeight="1" x14ac:dyDescent="0.25">
      <c r="A193" s="88" t="s">
        <v>51</v>
      </c>
      <c r="B193" s="6" t="s">
        <v>452</v>
      </c>
      <c r="C193" s="61" t="s">
        <v>31</v>
      </c>
      <c r="D193" s="61" t="s">
        <v>31</v>
      </c>
      <c r="E193" s="61" t="s">
        <v>31</v>
      </c>
      <c r="F193" s="61" t="s">
        <v>31</v>
      </c>
      <c r="G193" s="61" t="s">
        <v>31</v>
      </c>
      <c r="H193" s="61" t="s">
        <v>31</v>
      </c>
      <c r="I193" s="61" t="s">
        <v>31</v>
      </c>
      <c r="J193" s="8" t="s">
        <v>31</v>
      </c>
      <c r="K193" s="8" t="s">
        <v>31</v>
      </c>
      <c r="L193" s="61" t="s">
        <v>31</v>
      </c>
      <c r="M193" s="8" t="s">
        <v>31</v>
      </c>
      <c r="N193" s="8" t="s">
        <v>31</v>
      </c>
      <c r="O193" s="61">
        <v>6</v>
      </c>
      <c r="P193" s="61" t="s">
        <v>155</v>
      </c>
      <c r="Q193" s="61">
        <v>0</v>
      </c>
      <c r="R193" s="61" t="s">
        <v>7</v>
      </c>
      <c r="S193" s="8" t="s">
        <v>156</v>
      </c>
      <c r="T193" s="65">
        <v>15329</v>
      </c>
      <c r="U193" s="9">
        <v>0</v>
      </c>
      <c r="V193" s="16">
        <v>1.02</v>
      </c>
      <c r="W193" s="9">
        <v>0</v>
      </c>
      <c r="X193" s="61" t="s">
        <v>31</v>
      </c>
      <c r="Y193" s="17" t="s">
        <v>31</v>
      </c>
      <c r="Z193" s="17">
        <v>0</v>
      </c>
      <c r="AA193" s="17" t="s">
        <v>31</v>
      </c>
      <c r="AB193" s="58" t="s">
        <v>31</v>
      </c>
      <c r="AC193" s="93"/>
    </row>
    <row r="194" spans="1:29" s="74" customFormat="1" ht="21.75" customHeight="1" x14ac:dyDescent="0.25">
      <c r="A194" s="88" t="s">
        <v>56</v>
      </c>
      <c r="B194" s="6" t="s">
        <v>453</v>
      </c>
      <c r="C194" s="61" t="s">
        <v>31</v>
      </c>
      <c r="D194" s="61" t="s">
        <v>31</v>
      </c>
      <c r="E194" s="61" t="s">
        <v>31</v>
      </c>
      <c r="F194" s="61" t="s">
        <v>31</v>
      </c>
      <c r="G194" s="61" t="s">
        <v>31</v>
      </c>
      <c r="H194" s="61" t="s">
        <v>31</v>
      </c>
      <c r="I194" s="61" t="s">
        <v>31</v>
      </c>
      <c r="J194" s="8" t="s">
        <v>31</v>
      </c>
      <c r="K194" s="8" t="s">
        <v>31</v>
      </c>
      <c r="L194" s="61" t="s">
        <v>31</v>
      </c>
      <c r="M194" s="8" t="s">
        <v>31</v>
      </c>
      <c r="N194" s="8" t="s">
        <v>31</v>
      </c>
      <c r="O194" s="61">
        <v>6</v>
      </c>
      <c r="P194" s="61" t="s">
        <v>155</v>
      </c>
      <c r="Q194" s="61">
        <v>0</v>
      </c>
      <c r="R194" s="61" t="s">
        <v>7</v>
      </c>
      <c r="S194" s="8" t="s">
        <v>156</v>
      </c>
      <c r="T194" s="65">
        <v>15329</v>
      </c>
      <c r="U194" s="9">
        <v>0</v>
      </c>
      <c r="V194" s="16">
        <v>1.02</v>
      </c>
      <c r="W194" s="9">
        <v>0</v>
      </c>
      <c r="X194" s="61" t="s">
        <v>31</v>
      </c>
      <c r="Y194" s="17" t="s">
        <v>31</v>
      </c>
      <c r="Z194" s="17">
        <v>0</v>
      </c>
      <c r="AA194" s="17" t="s">
        <v>31</v>
      </c>
      <c r="AB194" s="58" t="s">
        <v>31</v>
      </c>
      <c r="AC194" s="93"/>
    </row>
    <row r="195" spans="1:29" s="74" customFormat="1" ht="21.75" customHeight="1" x14ac:dyDescent="0.25">
      <c r="A195" s="88" t="s">
        <v>62</v>
      </c>
      <c r="B195" s="6" t="s">
        <v>454</v>
      </c>
      <c r="C195" s="61" t="s">
        <v>31</v>
      </c>
      <c r="D195" s="61" t="s">
        <v>31</v>
      </c>
      <c r="E195" s="61" t="s">
        <v>31</v>
      </c>
      <c r="F195" s="61" t="s">
        <v>31</v>
      </c>
      <c r="G195" s="61" t="s">
        <v>31</v>
      </c>
      <c r="H195" s="61" t="s">
        <v>31</v>
      </c>
      <c r="I195" s="61" t="s">
        <v>31</v>
      </c>
      <c r="J195" s="8" t="s">
        <v>31</v>
      </c>
      <c r="K195" s="8" t="s">
        <v>31</v>
      </c>
      <c r="L195" s="61" t="s">
        <v>31</v>
      </c>
      <c r="M195" s="8" t="s">
        <v>31</v>
      </c>
      <c r="N195" s="8" t="s">
        <v>31</v>
      </c>
      <c r="O195" s="61">
        <v>6</v>
      </c>
      <c r="P195" s="61" t="s">
        <v>155</v>
      </c>
      <c r="Q195" s="61">
        <v>0</v>
      </c>
      <c r="R195" s="61" t="s">
        <v>7</v>
      </c>
      <c r="S195" s="8" t="s">
        <v>156</v>
      </c>
      <c r="T195" s="65">
        <v>15329</v>
      </c>
      <c r="U195" s="9">
        <v>0</v>
      </c>
      <c r="V195" s="16">
        <v>1.02</v>
      </c>
      <c r="W195" s="9">
        <v>0</v>
      </c>
      <c r="X195" s="61" t="s">
        <v>31</v>
      </c>
      <c r="Y195" s="17" t="s">
        <v>31</v>
      </c>
      <c r="Z195" s="17">
        <v>0</v>
      </c>
      <c r="AA195" s="17" t="s">
        <v>31</v>
      </c>
      <c r="AB195" s="58" t="s">
        <v>31</v>
      </c>
      <c r="AC195" s="93"/>
    </row>
    <row r="196" spans="1:29" s="5" customFormat="1" ht="54.75" customHeight="1" x14ac:dyDescent="0.25">
      <c r="A196" s="88" t="s">
        <v>164</v>
      </c>
      <c r="B196" s="7" t="s">
        <v>448</v>
      </c>
      <c r="C196" s="61" t="s">
        <v>31</v>
      </c>
      <c r="D196" s="61" t="s">
        <v>31</v>
      </c>
      <c r="E196" s="61" t="s">
        <v>31</v>
      </c>
      <c r="F196" s="61" t="s">
        <v>31</v>
      </c>
      <c r="G196" s="61" t="s">
        <v>31</v>
      </c>
      <c r="H196" s="61" t="s">
        <v>31</v>
      </c>
      <c r="I196" s="61" t="s">
        <v>31</v>
      </c>
      <c r="J196" s="8" t="s">
        <v>31</v>
      </c>
      <c r="K196" s="8" t="s">
        <v>31</v>
      </c>
      <c r="L196" s="61" t="s">
        <v>31</v>
      </c>
      <c r="M196" s="8" t="s">
        <v>31</v>
      </c>
      <c r="N196" s="8" t="s">
        <v>31</v>
      </c>
      <c r="O196" s="61">
        <v>0.4</v>
      </c>
      <c r="P196" s="61" t="s">
        <v>31</v>
      </c>
      <c r="Q196" s="61" t="s">
        <v>31</v>
      </c>
      <c r="R196" s="61" t="s">
        <v>31</v>
      </c>
      <c r="S196" s="61" t="s">
        <v>31</v>
      </c>
      <c r="T196" s="61" t="s">
        <v>31</v>
      </c>
      <c r="U196" s="61" t="s">
        <v>31</v>
      </c>
      <c r="V196" s="61" t="s">
        <v>31</v>
      </c>
      <c r="W196" s="61" t="s">
        <v>31</v>
      </c>
      <c r="X196" s="61" t="s">
        <v>31</v>
      </c>
      <c r="Y196" s="61" t="s">
        <v>31</v>
      </c>
      <c r="Z196" s="61" t="s">
        <v>31</v>
      </c>
      <c r="AA196" s="61" t="s">
        <v>31</v>
      </c>
      <c r="AB196" s="56" t="s">
        <v>31</v>
      </c>
      <c r="AC196" s="184"/>
    </row>
    <row r="197" spans="1:29" s="5" customFormat="1" ht="54" customHeight="1" x14ac:dyDescent="0.25">
      <c r="A197" s="88" t="s">
        <v>168</v>
      </c>
      <c r="B197" s="7" t="s">
        <v>449</v>
      </c>
      <c r="C197" s="61" t="s">
        <v>31</v>
      </c>
      <c r="D197" s="61" t="s">
        <v>31</v>
      </c>
      <c r="E197" s="61" t="s">
        <v>31</v>
      </c>
      <c r="F197" s="61" t="s">
        <v>31</v>
      </c>
      <c r="G197" s="61" t="s">
        <v>31</v>
      </c>
      <c r="H197" s="61" t="s">
        <v>31</v>
      </c>
      <c r="I197" s="61" t="s">
        <v>31</v>
      </c>
      <c r="J197" s="8" t="s">
        <v>31</v>
      </c>
      <c r="K197" s="8" t="s">
        <v>31</v>
      </c>
      <c r="L197" s="61" t="s">
        <v>31</v>
      </c>
      <c r="M197" s="8" t="s">
        <v>31</v>
      </c>
      <c r="N197" s="8" t="s">
        <v>31</v>
      </c>
      <c r="O197" s="105" t="s">
        <v>238</v>
      </c>
      <c r="P197" s="61" t="s">
        <v>31</v>
      </c>
      <c r="Q197" s="61" t="s">
        <v>31</v>
      </c>
      <c r="R197" s="61" t="s">
        <v>31</v>
      </c>
      <c r="S197" s="61" t="s">
        <v>31</v>
      </c>
      <c r="T197" s="61" t="s">
        <v>31</v>
      </c>
      <c r="U197" s="61" t="s">
        <v>31</v>
      </c>
      <c r="V197" s="61" t="s">
        <v>31</v>
      </c>
      <c r="W197" s="61" t="s">
        <v>31</v>
      </c>
      <c r="X197" s="61" t="s">
        <v>31</v>
      </c>
      <c r="Y197" s="61" t="s">
        <v>31</v>
      </c>
      <c r="Z197" s="61" t="s">
        <v>31</v>
      </c>
      <c r="AA197" s="61" t="s">
        <v>31</v>
      </c>
      <c r="AB197" s="56" t="s">
        <v>31</v>
      </c>
      <c r="AC197" s="184"/>
    </row>
    <row r="198" spans="1:29" s="5" customFormat="1" ht="33" customHeight="1" x14ac:dyDescent="0.25">
      <c r="A198" s="276" t="s">
        <v>170</v>
      </c>
      <c r="B198" s="274" t="s">
        <v>242</v>
      </c>
      <c r="C198" s="61" t="s">
        <v>31</v>
      </c>
      <c r="D198" s="61" t="s">
        <v>31</v>
      </c>
      <c r="E198" s="61" t="s">
        <v>31</v>
      </c>
      <c r="F198" s="61" t="s">
        <v>31</v>
      </c>
      <c r="G198" s="61" t="s">
        <v>31</v>
      </c>
      <c r="H198" s="61" t="s">
        <v>31</v>
      </c>
      <c r="I198" s="61" t="s">
        <v>31</v>
      </c>
      <c r="J198" s="8" t="s">
        <v>31</v>
      </c>
      <c r="K198" s="8" t="s">
        <v>31</v>
      </c>
      <c r="L198" s="61" t="s">
        <v>31</v>
      </c>
      <c r="M198" s="8" t="s">
        <v>31</v>
      </c>
      <c r="N198" s="8" t="s">
        <v>31</v>
      </c>
      <c r="O198" s="105">
        <v>0.4</v>
      </c>
      <c r="P198" s="263" t="s">
        <v>31</v>
      </c>
      <c r="Q198" s="61" t="s">
        <v>31</v>
      </c>
      <c r="R198" s="266" t="s">
        <v>31</v>
      </c>
      <c r="S198" s="8" t="s">
        <v>31</v>
      </c>
      <c r="T198" s="8" t="s">
        <v>31</v>
      </c>
      <c r="U198" s="8" t="s">
        <v>31</v>
      </c>
      <c r="V198" s="8" t="s">
        <v>31</v>
      </c>
      <c r="W198" s="8" t="s">
        <v>31</v>
      </c>
      <c r="X198" s="8" t="s">
        <v>31</v>
      </c>
      <c r="Y198" s="8" t="s">
        <v>31</v>
      </c>
      <c r="Z198" s="8" t="s">
        <v>31</v>
      </c>
      <c r="AA198" s="8" t="s">
        <v>31</v>
      </c>
      <c r="AB198" s="189" t="s">
        <v>31</v>
      </c>
      <c r="AC198" s="184"/>
    </row>
    <row r="199" spans="1:29" s="5" customFormat="1" ht="20.25" customHeight="1" x14ac:dyDescent="0.25">
      <c r="A199" s="277"/>
      <c r="B199" s="275"/>
      <c r="C199" s="61" t="s">
        <v>31</v>
      </c>
      <c r="D199" s="61" t="s">
        <v>31</v>
      </c>
      <c r="E199" s="61" t="s">
        <v>31</v>
      </c>
      <c r="F199" s="61" t="s">
        <v>31</v>
      </c>
      <c r="G199" s="61" t="s">
        <v>31</v>
      </c>
      <c r="H199" s="61" t="s">
        <v>31</v>
      </c>
      <c r="I199" s="61" t="s">
        <v>31</v>
      </c>
      <c r="J199" s="8" t="s">
        <v>31</v>
      </c>
      <c r="K199" s="8" t="s">
        <v>31</v>
      </c>
      <c r="L199" s="61" t="s">
        <v>31</v>
      </c>
      <c r="M199" s="8" t="s">
        <v>31</v>
      </c>
      <c r="N199" s="8" t="s">
        <v>31</v>
      </c>
      <c r="O199" s="105" t="s">
        <v>238</v>
      </c>
      <c r="P199" s="264"/>
      <c r="Q199" s="61" t="s">
        <v>31</v>
      </c>
      <c r="R199" s="267"/>
      <c r="S199" s="8" t="s">
        <v>31</v>
      </c>
      <c r="T199" s="8" t="s">
        <v>31</v>
      </c>
      <c r="U199" s="8" t="s">
        <v>31</v>
      </c>
      <c r="V199" s="8" t="s">
        <v>31</v>
      </c>
      <c r="W199" s="8" t="s">
        <v>31</v>
      </c>
      <c r="X199" s="8" t="s">
        <v>31</v>
      </c>
      <c r="Y199" s="8" t="s">
        <v>31</v>
      </c>
      <c r="Z199" s="8" t="s">
        <v>31</v>
      </c>
      <c r="AA199" s="8" t="s">
        <v>31</v>
      </c>
      <c r="AB199" s="189" t="s">
        <v>31</v>
      </c>
      <c r="AC199" s="184"/>
    </row>
    <row r="200" spans="1:29" s="74" customFormat="1" ht="50.25" customHeight="1" x14ac:dyDescent="0.25">
      <c r="A200" s="88" t="s">
        <v>172</v>
      </c>
      <c r="B200" s="7" t="s">
        <v>744</v>
      </c>
      <c r="C200" s="61" t="s">
        <v>31</v>
      </c>
      <c r="D200" s="61" t="s">
        <v>31</v>
      </c>
      <c r="E200" s="61" t="s">
        <v>31</v>
      </c>
      <c r="F200" s="61" t="s">
        <v>31</v>
      </c>
      <c r="G200" s="61" t="s">
        <v>31</v>
      </c>
      <c r="H200" s="61" t="s">
        <v>31</v>
      </c>
      <c r="I200" s="61" t="s">
        <v>31</v>
      </c>
      <c r="J200" s="8" t="s">
        <v>31</v>
      </c>
      <c r="K200" s="8" t="s">
        <v>31</v>
      </c>
      <c r="L200" s="61" t="s">
        <v>31</v>
      </c>
      <c r="M200" s="8" t="s">
        <v>31</v>
      </c>
      <c r="N200" s="8" t="s">
        <v>31</v>
      </c>
      <c r="O200" s="61">
        <v>10</v>
      </c>
      <c r="P200" s="61" t="s">
        <v>155</v>
      </c>
      <c r="Q200" s="61">
        <v>0</v>
      </c>
      <c r="R200" s="61" t="s">
        <v>7</v>
      </c>
      <c r="S200" s="8" t="s">
        <v>156</v>
      </c>
      <c r="T200" s="65">
        <v>15329</v>
      </c>
      <c r="U200" s="9">
        <v>0</v>
      </c>
      <c r="V200" s="16">
        <v>1.02</v>
      </c>
      <c r="W200" s="9">
        <v>0</v>
      </c>
      <c r="X200" s="61" t="s">
        <v>31</v>
      </c>
      <c r="Y200" s="17" t="s">
        <v>31</v>
      </c>
      <c r="Z200" s="17">
        <v>0</v>
      </c>
      <c r="AA200" s="17" t="s">
        <v>31</v>
      </c>
      <c r="AB200" s="58" t="s">
        <v>31</v>
      </c>
      <c r="AC200" s="93"/>
    </row>
    <row r="201" spans="1:29" s="74" customFormat="1" ht="50.25" customHeight="1" x14ac:dyDescent="0.25">
      <c r="A201" s="88" t="s">
        <v>176</v>
      </c>
      <c r="B201" s="6" t="s">
        <v>464</v>
      </c>
      <c r="C201" s="61" t="s">
        <v>31</v>
      </c>
      <c r="D201" s="61" t="s">
        <v>31</v>
      </c>
      <c r="E201" s="61" t="s">
        <v>31</v>
      </c>
      <c r="F201" s="61" t="s">
        <v>31</v>
      </c>
      <c r="G201" s="61" t="s">
        <v>31</v>
      </c>
      <c r="H201" s="61" t="s">
        <v>31</v>
      </c>
      <c r="I201" s="61" t="s">
        <v>31</v>
      </c>
      <c r="J201" s="8" t="s">
        <v>31</v>
      </c>
      <c r="K201" s="8" t="s">
        <v>31</v>
      </c>
      <c r="L201" s="61" t="s">
        <v>31</v>
      </c>
      <c r="M201" s="8" t="s">
        <v>31</v>
      </c>
      <c r="N201" s="8" t="s">
        <v>31</v>
      </c>
      <c r="O201" s="61">
        <v>10</v>
      </c>
      <c r="P201" s="61" t="s">
        <v>155</v>
      </c>
      <c r="Q201" s="61">
        <v>0</v>
      </c>
      <c r="R201" s="61" t="s">
        <v>7</v>
      </c>
      <c r="S201" s="8" t="s">
        <v>156</v>
      </c>
      <c r="T201" s="65">
        <v>15329</v>
      </c>
      <c r="U201" s="9">
        <v>0</v>
      </c>
      <c r="V201" s="16">
        <v>1.02</v>
      </c>
      <c r="W201" s="9">
        <v>0</v>
      </c>
      <c r="X201" s="61" t="s">
        <v>31</v>
      </c>
      <c r="Y201" s="17" t="s">
        <v>31</v>
      </c>
      <c r="Z201" s="17">
        <v>0</v>
      </c>
      <c r="AA201" s="17" t="s">
        <v>31</v>
      </c>
      <c r="AB201" s="58" t="s">
        <v>31</v>
      </c>
      <c r="AC201" s="93"/>
    </row>
    <row r="202" spans="1:29" s="74" customFormat="1" ht="50.25" customHeight="1" x14ac:dyDescent="0.25">
      <c r="A202" s="88" t="s">
        <v>183</v>
      </c>
      <c r="B202" s="6" t="s">
        <v>466</v>
      </c>
      <c r="C202" s="61" t="s">
        <v>31</v>
      </c>
      <c r="D202" s="61" t="s">
        <v>31</v>
      </c>
      <c r="E202" s="61" t="s">
        <v>31</v>
      </c>
      <c r="F202" s="61" t="s">
        <v>31</v>
      </c>
      <c r="G202" s="61" t="s">
        <v>31</v>
      </c>
      <c r="H202" s="61" t="s">
        <v>31</v>
      </c>
      <c r="I202" s="61" t="s">
        <v>31</v>
      </c>
      <c r="J202" s="8" t="s">
        <v>31</v>
      </c>
      <c r="K202" s="8" t="s">
        <v>31</v>
      </c>
      <c r="L202" s="61" t="s">
        <v>31</v>
      </c>
      <c r="M202" s="8" t="s">
        <v>31</v>
      </c>
      <c r="N202" s="8" t="s">
        <v>31</v>
      </c>
      <c r="O202" s="61">
        <v>10</v>
      </c>
      <c r="P202" s="61" t="s">
        <v>155</v>
      </c>
      <c r="Q202" s="61">
        <v>0</v>
      </c>
      <c r="R202" s="61" t="s">
        <v>7</v>
      </c>
      <c r="S202" s="8" t="s">
        <v>156</v>
      </c>
      <c r="T202" s="65">
        <v>15329</v>
      </c>
      <c r="U202" s="9">
        <v>0</v>
      </c>
      <c r="V202" s="16">
        <v>1.02</v>
      </c>
      <c r="W202" s="9">
        <v>0</v>
      </c>
      <c r="X202" s="61" t="s">
        <v>31</v>
      </c>
      <c r="Y202" s="17" t="s">
        <v>31</v>
      </c>
      <c r="Z202" s="17">
        <v>0</v>
      </c>
      <c r="AA202" s="17" t="s">
        <v>31</v>
      </c>
      <c r="AB202" s="58" t="s">
        <v>31</v>
      </c>
      <c r="AC202" s="93"/>
    </row>
    <row r="203" spans="1:29" s="5" customFormat="1" ht="49.5" customHeight="1" x14ac:dyDescent="0.25">
      <c r="A203" s="88" t="s">
        <v>40</v>
      </c>
      <c r="B203" s="7" t="s">
        <v>251</v>
      </c>
      <c r="C203" s="61" t="s">
        <v>31</v>
      </c>
      <c r="D203" s="61" t="s">
        <v>31</v>
      </c>
      <c r="E203" s="61" t="s">
        <v>31</v>
      </c>
      <c r="F203" s="61" t="s">
        <v>31</v>
      </c>
      <c r="G203" s="61" t="s">
        <v>31</v>
      </c>
      <c r="H203" s="61" t="s">
        <v>31</v>
      </c>
      <c r="I203" s="61" t="s">
        <v>31</v>
      </c>
      <c r="J203" s="61" t="s">
        <v>31</v>
      </c>
      <c r="K203" s="61" t="s">
        <v>31</v>
      </c>
      <c r="L203" s="61" t="s">
        <v>31</v>
      </c>
      <c r="M203" s="61" t="s">
        <v>31</v>
      </c>
      <c r="N203" s="61" t="s">
        <v>31</v>
      </c>
      <c r="O203" s="61" t="s">
        <v>31</v>
      </c>
      <c r="P203" s="61" t="s">
        <v>31</v>
      </c>
      <c r="Q203" s="61" t="s">
        <v>31</v>
      </c>
      <c r="R203" s="61" t="s">
        <v>31</v>
      </c>
      <c r="S203" s="61" t="s">
        <v>31</v>
      </c>
      <c r="T203" s="61" t="s">
        <v>31</v>
      </c>
      <c r="U203" s="61" t="s">
        <v>31</v>
      </c>
      <c r="V203" s="61" t="s">
        <v>31</v>
      </c>
      <c r="W203" s="61" t="s">
        <v>31</v>
      </c>
      <c r="X203" s="61" t="s">
        <v>31</v>
      </c>
      <c r="Y203" s="61" t="s">
        <v>31</v>
      </c>
      <c r="Z203" s="61" t="s">
        <v>31</v>
      </c>
      <c r="AA203" s="61" t="s">
        <v>31</v>
      </c>
      <c r="AB203" s="56" t="s">
        <v>31</v>
      </c>
      <c r="AC203" s="184"/>
    </row>
    <row r="204" spans="1:29" s="5" customFormat="1" ht="31.5" customHeight="1" x14ac:dyDescent="0.25">
      <c r="A204" s="88" t="s">
        <v>23</v>
      </c>
      <c r="B204" s="7" t="s">
        <v>450</v>
      </c>
      <c r="C204" s="61">
        <v>6</v>
      </c>
      <c r="D204" s="63" t="s">
        <v>661</v>
      </c>
      <c r="E204" s="61">
        <v>3.72</v>
      </c>
      <c r="F204" s="18" t="s">
        <v>7</v>
      </c>
      <c r="G204" s="65" t="s">
        <v>522</v>
      </c>
      <c r="H204" s="65">
        <v>2366</v>
      </c>
      <c r="I204" s="16">
        <v>8801.52</v>
      </c>
      <c r="J204" s="8" t="s">
        <v>31</v>
      </c>
      <c r="K204" s="8" t="s">
        <v>31</v>
      </c>
      <c r="L204" s="89">
        <v>12998.25</v>
      </c>
      <c r="M204" s="8" t="s">
        <v>31</v>
      </c>
      <c r="N204" s="8" t="s">
        <v>31</v>
      </c>
      <c r="O204" s="61">
        <v>6</v>
      </c>
      <c r="P204" s="18" t="s">
        <v>150</v>
      </c>
      <c r="Q204" s="61">
        <v>3.72</v>
      </c>
      <c r="R204" s="18" t="s">
        <v>2</v>
      </c>
      <c r="S204" s="8" t="s">
        <v>137</v>
      </c>
      <c r="T204" s="61">
        <v>2944</v>
      </c>
      <c r="U204" s="9">
        <v>10951.68</v>
      </c>
      <c r="V204" s="16">
        <v>1.02</v>
      </c>
      <c r="W204" s="9">
        <v>11170.71</v>
      </c>
      <c r="X204" s="61" t="s">
        <v>31</v>
      </c>
      <c r="Y204" s="17" t="s">
        <v>31</v>
      </c>
      <c r="Z204" s="17">
        <v>13473.06</v>
      </c>
      <c r="AA204" s="17" t="s">
        <v>31</v>
      </c>
      <c r="AB204" s="58" t="s">
        <v>31</v>
      </c>
      <c r="AC204" s="184"/>
    </row>
    <row r="205" spans="1:29" s="5" customFormat="1" ht="31.5" x14ac:dyDescent="0.25">
      <c r="A205" s="88" t="s">
        <v>24</v>
      </c>
      <c r="B205" s="7" t="s">
        <v>451</v>
      </c>
      <c r="C205" s="61">
        <v>6</v>
      </c>
      <c r="D205" s="63" t="s">
        <v>664</v>
      </c>
      <c r="E205" s="61">
        <v>1.51</v>
      </c>
      <c r="F205" s="18" t="s">
        <v>7</v>
      </c>
      <c r="G205" s="65" t="s">
        <v>665</v>
      </c>
      <c r="H205" s="65">
        <v>1667</v>
      </c>
      <c r="I205" s="16">
        <v>2517.17</v>
      </c>
      <c r="J205" s="8" t="s">
        <v>31</v>
      </c>
      <c r="K205" s="8" t="s">
        <v>31</v>
      </c>
      <c r="L205" s="89">
        <v>3717.4</v>
      </c>
      <c r="M205" s="8" t="s">
        <v>31</v>
      </c>
      <c r="N205" s="8" t="s">
        <v>31</v>
      </c>
      <c r="O205" s="61">
        <v>6</v>
      </c>
      <c r="P205" s="18" t="s">
        <v>135</v>
      </c>
      <c r="Q205" s="61">
        <v>1.51</v>
      </c>
      <c r="R205" s="18" t="s">
        <v>2</v>
      </c>
      <c r="S205" s="8" t="s">
        <v>138</v>
      </c>
      <c r="T205" s="61">
        <v>2058</v>
      </c>
      <c r="U205" s="9">
        <v>3107.58</v>
      </c>
      <c r="V205" s="16">
        <v>1.02</v>
      </c>
      <c r="W205" s="9">
        <v>3169.73</v>
      </c>
      <c r="X205" s="61" t="s">
        <v>31</v>
      </c>
      <c r="Y205" s="17" t="s">
        <v>31</v>
      </c>
      <c r="Z205" s="17">
        <v>3823.03</v>
      </c>
      <c r="AA205" s="17" t="s">
        <v>31</v>
      </c>
      <c r="AB205" s="58" t="s">
        <v>31</v>
      </c>
      <c r="AC205" s="184"/>
    </row>
    <row r="206" spans="1:29" s="5" customFormat="1" ht="38.25" customHeight="1" x14ac:dyDescent="0.25">
      <c r="A206" s="88" t="s">
        <v>50</v>
      </c>
      <c r="B206" s="7" t="s">
        <v>452</v>
      </c>
      <c r="C206" s="61">
        <v>6</v>
      </c>
      <c r="D206" s="63" t="s">
        <v>664</v>
      </c>
      <c r="E206" s="61">
        <v>0.1</v>
      </c>
      <c r="F206" s="18" t="s">
        <v>7</v>
      </c>
      <c r="G206" s="65" t="s">
        <v>665</v>
      </c>
      <c r="H206" s="65">
        <v>1667</v>
      </c>
      <c r="I206" s="16">
        <v>166.7</v>
      </c>
      <c r="J206" s="8" t="s">
        <v>31</v>
      </c>
      <c r="K206" s="8" t="s">
        <v>31</v>
      </c>
      <c r="L206" s="89">
        <v>246.19</v>
      </c>
      <c r="M206" s="8" t="s">
        <v>31</v>
      </c>
      <c r="N206" s="8" t="s">
        <v>31</v>
      </c>
      <c r="O206" s="61">
        <v>6</v>
      </c>
      <c r="P206" s="18" t="s">
        <v>135</v>
      </c>
      <c r="Q206" s="61">
        <v>0.1</v>
      </c>
      <c r="R206" s="18" t="s">
        <v>2</v>
      </c>
      <c r="S206" s="8" t="s">
        <v>138</v>
      </c>
      <c r="T206" s="61">
        <v>2058</v>
      </c>
      <c r="U206" s="9">
        <v>205.8</v>
      </c>
      <c r="V206" s="16">
        <v>1.02</v>
      </c>
      <c r="W206" s="9">
        <v>209.92</v>
      </c>
      <c r="X206" s="61" t="s">
        <v>31</v>
      </c>
      <c r="Y206" s="17" t="s">
        <v>31</v>
      </c>
      <c r="Z206" s="17">
        <v>253.19</v>
      </c>
      <c r="AA206" s="17" t="s">
        <v>31</v>
      </c>
      <c r="AB206" s="58" t="s">
        <v>31</v>
      </c>
      <c r="AC206" s="184"/>
    </row>
    <row r="207" spans="1:29" s="5" customFormat="1" ht="42" customHeight="1" x14ac:dyDescent="0.25">
      <c r="A207" s="88" t="s">
        <v>58</v>
      </c>
      <c r="B207" s="7" t="s">
        <v>453</v>
      </c>
      <c r="C207" s="61">
        <v>6</v>
      </c>
      <c r="D207" s="63" t="s">
        <v>664</v>
      </c>
      <c r="E207" s="61">
        <v>0.53900000000000003</v>
      </c>
      <c r="F207" s="18" t="s">
        <v>7</v>
      </c>
      <c r="G207" s="65" t="s">
        <v>665</v>
      </c>
      <c r="H207" s="65">
        <v>1667</v>
      </c>
      <c r="I207" s="170">
        <v>898.51300000000003</v>
      </c>
      <c r="J207" s="8" t="s">
        <v>31</v>
      </c>
      <c r="K207" s="8" t="s">
        <v>31</v>
      </c>
      <c r="L207" s="89">
        <v>1326.94</v>
      </c>
      <c r="M207" s="8" t="s">
        <v>31</v>
      </c>
      <c r="N207" s="8" t="s">
        <v>31</v>
      </c>
      <c r="O207" s="61">
        <v>6</v>
      </c>
      <c r="P207" s="18" t="s">
        <v>135</v>
      </c>
      <c r="Q207" s="61">
        <v>0.53900000000000003</v>
      </c>
      <c r="R207" s="18" t="s">
        <v>2</v>
      </c>
      <c r="S207" s="8" t="s">
        <v>138</v>
      </c>
      <c r="T207" s="61">
        <v>2058</v>
      </c>
      <c r="U207" s="9">
        <v>1109.26</v>
      </c>
      <c r="V207" s="16">
        <v>1.02</v>
      </c>
      <c r="W207" s="9">
        <v>1131.45</v>
      </c>
      <c r="X207" s="61" t="s">
        <v>31</v>
      </c>
      <c r="Y207" s="17" t="s">
        <v>31</v>
      </c>
      <c r="Z207" s="17">
        <v>1364.65</v>
      </c>
      <c r="AA207" s="17" t="s">
        <v>31</v>
      </c>
      <c r="AB207" s="58" t="s">
        <v>31</v>
      </c>
      <c r="AC207" s="184"/>
    </row>
    <row r="208" spans="1:29" s="5" customFormat="1" ht="42" customHeight="1" x14ac:dyDescent="0.25">
      <c r="A208" s="88" t="s">
        <v>64</v>
      </c>
      <c r="B208" s="7" t="s">
        <v>454</v>
      </c>
      <c r="C208" s="61">
        <v>6</v>
      </c>
      <c r="D208" s="63" t="s">
        <v>664</v>
      </c>
      <c r="E208" s="61">
        <v>0.57999999999999996</v>
      </c>
      <c r="F208" s="18" t="s">
        <v>7</v>
      </c>
      <c r="G208" s="65" t="s">
        <v>665</v>
      </c>
      <c r="H208" s="65">
        <v>1667</v>
      </c>
      <c r="I208" s="170">
        <v>966.86</v>
      </c>
      <c r="J208" s="8" t="s">
        <v>31</v>
      </c>
      <c r="K208" s="8" t="s">
        <v>31</v>
      </c>
      <c r="L208" s="89">
        <v>1427.88</v>
      </c>
      <c r="M208" s="8" t="s">
        <v>31</v>
      </c>
      <c r="N208" s="8" t="s">
        <v>31</v>
      </c>
      <c r="O208" s="61">
        <v>6</v>
      </c>
      <c r="P208" s="18" t="s">
        <v>135</v>
      </c>
      <c r="Q208" s="61">
        <v>0.57999999999999996</v>
      </c>
      <c r="R208" s="18" t="s">
        <v>2</v>
      </c>
      <c r="S208" s="8" t="s">
        <v>138</v>
      </c>
      <c r="T208" s="61">
        <v>2058</v>
      </c>
      <c r="U208" s="9">
        <v>1193.6400000000001</v>
      </c>
      <c r="V208" s="16">
        <v>1.02</v>
      </c>
      <c r="W208" s="9">
        <v>1217.51</v>
      </c>
      <c r="X208" s="61" t="s">
        <v>31</v>
      </c>
      <c r="Y208" s="17" t="s">
        <v>31</v>
      </c>
      <c r="Z208" s="17">
        <v>1468.45</v>
      </c>
      <c r="AA208" s="17" t="s">
        <v>31</v>
      </c>
      <c r="AB208" s="58" t="s">
        <v>31</v>
      </c>
      <c r="AC208" s="184"/>
    </row>
    <row r="209" spans="1:29" s="5" customFormat="1" ht="54" customHeight="1" x14ac:dyDescent="0.25">
      <c r="A209" s="88" t="s">
        <v>157</v>
      </c>
      <c r="B209" s="7" t="s">
        <v>448</v>
      </c>
      <c r="C209" s="61">
        <v>0.4</v>
      </c>
      <c r="D209" s="16" t="s">
        <v>31</v>
      </c>
      <c r="E209" s="61">
        <v>14</v>
      </c>
      <c r="F209" s="18" t="s">
        <v>7</v>
      </c>
      <c r="G209" s="61" t="s">
        <v>31</v>
      </c>
      <c r="H209" s="61" t="s">
        <v>31</v>
      </c>
      <c r="I209" s="61" t="s">
        <v>31</v>
      </c>
      <c r="J209" s="8" t="s">
        <v>31</v>
      </c>
      <c r="K209" s="8" t="s">
        <v>31</v>
      </c>
      <c r="L209" s="8" t="s">
        <v>31</v>
      </c>
      <c r="M209" s="8" t="s">
        <v>31</v>
      </c>
      <c r="N209" s="8" t="s">
        <v>31</v>
      </c>
      <c r="O209" s="61">
        <v>0.4</v>
      </c>
      <c r="P209" s="18" t="s">
        <v>88</v>
      </c>
      <c r="Q209" s="61">
        <v>14</v>
      </c>
      <c r="R209" s="18" t="s">
        <v>2</v>
      </c>
      <c r="S209" s="8" t="s">
        <v>112</v>
      </c>
      <c r="T209" s="61">
        <v>916</v>
      </c>
      <c r="U209" s="9">
        <v>12824</v>
      </c>
      <c r="V209" s="16">
        <v>1.02</v>
      </c>
      <c r="W209" s="9">
        <v>13080.48</v>
      </c>
      <c r="X209" s="61" t="s">
        <v>31</v>
      </c>
      <c r="Y209" s="17" t="s">
        <v>31</v>
      </c>
      <c r="Z209" s="17">
        <v>15776.45</v>
      </c>
      <c r="AA209" s="17" t="s">
        <v>31</v>
      </c>
      <c r="AB209" s="58" t="s">
        <v>31</v>
      </c>
      <c r="AC209" s="184"/>
    </row>
    <row r="210" spans="1:29" s="5" customFormat="1" ht="61.5" customHeight="1" x14ac:dyDescent="0.25">
      <c r="A210" s="88" t="s">
        <v>158</v>
      </c>
      <c r="B210" s="7" t="s">
        <v>449</v>
      </c>
      <c r="C210" s="9" t="s">
        <v>663</v>
      </c>
      <c r="D210" s="16" t="s">
        <v>31</v>
      </c>
      <c r="E210" s="61">
        <v>13.1</v>
      </c>
      <c r="F210" s="18" t="s">
        <v>7</v>
      </c>
      <c r="G210" s="61" t="s">
        <v>31</v>
      </c>
      <c r="H210" s="61" t="s">
        <v>31</v>
      </c>
      <c r="I210" s="61" t="s">
        <v>31</v>
      </c>
      <c r="J210" s="8" t="s">
        <v>31</v>
      </c>
      <c r="K210" s="8" t="s">
        <v>31</v>
      </c>
      <c r="L210" s="8" t="s">
        <v>31</v>
      </c>
      <c r="M210" s="8" t="s">
        <v>31</v>
      </c>
      <c r="N210" s="8" t="s">
        <v>31</v>
      </c>
      <c r="O210" s="61" t="s">
        <v>238</v>
      </c>
      <c r="P210" s="18" t="s">
        <v>140</v>
      </c>
      <c r="Q210" s="61">
        <v>13.1</v>
      </c>
      <c r="R210" s="18" t="s">
        <v>2</v>
      </c>
      <c r="S210" s="8" t="s">
        <v>136</v>
      </c>
      <c r="T210" s="61">
        <v>2306</v>
      </c>
      <c r="U210" s="9">
        <v>30208.6</v>
      </c>
      <c r="V210" s="16">
        <v>1.02</v>
      </c>
      <c r="W210" s="9">
        <v>30812.77</v>
      </c>
      <c r="X210" s="61" t="s">
        <v>31</v>
      </c>
      <c r="Y210" s="17" t="s">
        <v>31</v>
      </c>
      <c r="Z210" s="17">
        <v>37163.47</v>
      </c>
      <c r="AA210" s="17" t="s">
        <v>31</v>
      </c>
      <c r="AB210" s="58" t="s">
        <v>31</v>
      </c>
      <c r="AC210" s="184"/>
    </row>
    <row r="211" spans="1:29" s="5" customFormat="1" ht="26.25" customHeight="1" x14ac:dyDescent="0.25">
      <c r="A211" s="276" t="s">
        <v>159</v>
      </c>
      <c r="B211" s="274" t="s">
        <v>242</v>
      </c>
      <c r="C211" s="186">
        <v>0.4</v>
      </c>
      <c r="D211" s="16" t="s">
        <v>31</v>
      </c>
      <c r="E211" s="263">
        <v>1.9</v>
      </c>
      <c r="F211" s="266" t="s">
        <v>7</v>
      </c>
      <c r="G211" s="263" t="s">
        <v>31</v>
      </c>
      <c r="H211" s="263" t="s">
        <v>31</v>
      </c>
      <c r="I211" s="263" t="s">
        <v>31</v>
      </c>
      <c r="J211" s="8" t="s">
        <v>31</v>
      </c>
      <c r="K211" s="8" t="s">
        <v>31</v>
      </c>
      <c r="L211" s="268" t="s">
        <v>31</v>
      </c>
      <c r="M211" s="8" t="s">
        <v>31</v>
      </c>
      <c r="N211" s="8" t="s">
        <v>31</v>
      </c>
      <c r="O211" s="186">
        <v>0.4</v>
      </c>
      <c r="P211" s="61" t="s">
        <v>88</v>
      </c>
      <c r="Q211" s="61">
        <v>0.9</v>
      </c>
      <c r="R211" s="266" t="s">
        <v>2</v>
      </c>
      <c r="S211" s="8" t="s">
        <v>112</v>
      </c>
      <c r="T211" s="187">
        <v>916</v>
      </c>
      <c r="U211" s="9">
        <v>824.4</v>
      </c>
      <c r="V211" s="16">
        <v>1.02</v>
      </c>
      <c r="W211" s="9">
        <v>840.89</v>
      </c>
      <c r="X211" s="61" t="s">
        <v>31</v>
      </c>
      <c r="Y211" s="17" t="s">
        <v>31</v>
      </c>
      <c r="Z211" s="17">
        <v>1014.2</v>
      </c>
      <c r="AA211" s="17" t="s">
        <v>31</v>
      </c>
      <c r="AB211" s="58" t="s">
        <v>31</v>
      </c>
      <c r="AC211" s="184"/>
    </row>
    <row r="212" spans="1:29" s="5" customFormat="1" ht="20.25" customHeight="1" x14ac:dyDescent="0.25">
      <c r="A212" s="277"/>
      <c r="B212" s="275"/>
      <c r="C212" s="105" t="s">
        <v>238</v>
      </c>
      <c r="D212" s="16" t="s">
        <v>31</v>
      </c>
      <c r="E212" s="264"/>
      <c r="F212" s="267"/>
      <c r="G212" s="264"/>
      <c r="H212" s="264"/>
      <c r="I212" s="264"/>
      <c r="J212" s="8" t="s">
        <v>31</v>
      </c>
      <c r="K212" s="8" t="s">
        <v>31</v>
      </c>
      <c r="L212" s="269"/>
      <c r="M212" s="8" t="s">
        <v>31</v>
      </c>
      <c r="N212" s="8" t="s">
        <v>31</v>
      </c>
      <c r="O212" s="105" t="s">
        <v>238</v>
      </c>
      <c r="P212" s="61" t="s">
        <v>140</v>
      </c>
      <c r="Q212" s="61">
        <v>1</v>
      </c>
      <c r="R212" s="267"/>
      <c r="S212" s="8" t="s">
        <v>136</v>
      </c>
      <c r="T212" s="187">
        <v>2306</v>
      </c>
      <c r="U212" s="9">
        <v>2306</v>
      </c>
      <c r="V212" s="16">
        <v>1.02</v>
      </c>
      <c r="W212" s="9">
        <v>2352.12</v>
      </c>
      <c r="X212" s="61" t="s">
        <v>31</v>
      </c>
      <c r="Y212" s="17" t="s">
        <v>31</v>
      </c>
      <c r="Z212" s="17">
        <v>2836.91</v>
      </c>
      <c r="AA212" s="17" t="s">
        <v>31</v>
      </c>
      <c r="AB212" s="58" t="s">
        <v>31</v>
      </c>
      <c r="AC212" s="184"/>
    </row>
    <row r="213" spans="1:29" s="5" customFormat="1" ht="48.75" customHeight="1" x14ac:dyDescent="0.25">
      <c r="A213" s="88" t="s">
        <v>160</v>
      </c>
      <c r="B213" s="7" t="s">
        <v>744</v>
      </c>
      <c r="C213" s="61">
        <v>10</v>
      </c>
      <c r="D213" s="63" t="s">
        <v>661</v>
      </c>
      <c r="E213" s="61">
        <v>2.23</v>
      </c>
      <c r="F213" s="18" t="s">
        <v>7</v>
      </c>
      <c r="G213" s="65" t="s">
        <v>662</v>
      </c>
      <c r="H213" s="65">
        <v>2421</v>
      </c>
      <c r="I213" s="170">
        <v>5398.83</v>
      </c>
      <c r="J213" s="8" t="s">
        <v>31</v>
      </c>
      <c r="K213" s="8" t="s">
        <v>31</v>
      </c>
      <c r="L213" s="89">
        <v>7973.1</v>
      </c>
      <c r="M213" s="8" t="s">
        <v>31</v>
      </c>
      <c r="N213" s="8" t="s">
        <v>31</v>
      </c>
      <c r="O213" s="61">
        <v>10</v>
      </c>
      <c r="P213" s="18" t="s">
        <v>150</v>
      </c>
      <c r="Q213" s="61">
        <v>2.23</v>
      </c>
      <c r="R213" s="18" t="s">
        <v>2</v>
      </c>
      <c r="S213" s="8" t="s">
        <v>137</v>
      </c>
      <c r="T213" s="61">
        <v>3055</v>
      </c>
      <c r="U213" s="9">
        <v>6812.65</v>
      </c>
      <c r="V213" s="16">
        <v>1.02</v>
      </c>
      <c r="W213" s="9">
        <v>6948.9</v>
      </c>
      <c r="X213" s="61" t="s">
        <v>31</v>
      </c>
      <c r="Y213" s="17" t="s">
        <v>31</v>
      </c>
      <c r="Z213" s="17">
        <v>8381.11</v>
      </c>
      <c r="AA213" s="17" t="s">
        <v>31</v>
      </c>
      <c r="AB213" s="58" t="s">
        <v>31</v>
      </c>
      <c r="AC213" s="184"/>
    </row>
    <row r="214" spans="1:29" s="5" customFormat="1" ht="48.75" customHeight="1" x14ac:dyDescent="0.25">
      <c r="A214" s="88" t="s">
        <v>179</v>
      </c>
      <c r="B214" s="7" t="s">
        <v>464</v>
      </c>
      <c r="C214" s="61">
        <v>10</v>
      </c>
      <c r="D214" s="63" t="s">
        <v>661</v>
      </c>
      <c r="E214" s="61">
        <v>0.9</v>
      </c>
      <c r="F214" s="18" t="s">
        <v>7</v>
      </c>
      <c r="G214" s="65" t="s">
        <v>662</v>
      </c>
      <c r="H214" s="65">
        <v>2421</v>
      </c>
      <c r="I214" s="170">
        <v>2178.9</v>
      </c>
      <c r="J214" s="8" t="s">
        <v>31</v>
      </c>
      <c r="K214" s="8" t="s">
        <v>31</v>
      </c>
      <c r="L214" s="89">
        <v>3217.84</v>
      </c>
      <c r="M214" s="8" t="s">
        <v>31</v>
      </c>
      <c r="N214" s="8" t="s">
        <v>31</v>
      </c>
      <c r="O214" s="61">
        <v>10</v>
      </c>
      <c r="P214" s="18" t="s">
        <v>150</v>
      </c>
      <c r="Q214" s="61">
        <v>0.9</v>
      </c>
      <c r="R214" s="18" t="s">
        <v>2</v>
      </c>
      <c r="S214" s="8" t="s">
        <v>137</v>
      </c>
      <c r="T214" s="61">
        <v>3055</v>
      </c>
      <c r="U214" s="9">
        <v>2749.5</v>
      </c>
      <c r="V214" s="16">
        <v>1.02</v>
      </c>
      <c r="W214" s="9">
        <v>2804.49</v>
      </c>
      <c r="X214" s="61" t="s">
        <v>31</v>
      </c>
      <c r="Y214" s="17" t="s">
        <v>31</v>
      </c>
      <c r="Z214" s="17">
        <v>3382.51</v>
      </c>
      <c r="AA214" s="17" t="s">
        <v>31</v>
      </c>
      <c r="AB214" s="58" t="s">
        <v>31</v>
      </c>
      <c r="AC214" s="184"/>
    </row>
    <row r="215" spans="1:29" s="5" customFormat="1" ht="48.75" customHeight="1" x14ac:dyDescent="0.25">
      <c r="A215" s="88" t="s">
        <v>184</v>
      </c>
      <c r="B215" s="7" t="s">
        <v>466</v>
      </c>
      <c r="C215" s="61">
        <v>10</v>
      </c>
      <c r="D215" s="63" t="s">
        <v>661</v>
      </c>
      <c r="E215" s="61">
        <v>2.15</v>
      </c>
      <c r="F215" s="18" t="s">
        <v>7</v>
      </c>
      <c r="G215" s="65" t="s">
        <v>662</v>
      </c>
      <c r="H215" s="65">
        <v>2421</v>
      </c>
      <c r="I215" s="170">
        <v>5205.1499999999996</v>
      </c>
      <c r="J215" s="8" t="s">
        <v>31</v>
      </c>
      <c r="K215" s="8" t="s">
        <v>31</v>
      </c>
      <c r="L215" s="89">
        <v>7687.06</v>
      </c>
      <c r="M215" s="8" t="s">
        <v>31</v>
      </c>
      <c r="N215" s="8" t="s">
        <v>31</v>
      </c>
      <c r="O215" s="61">
        <v>10</v>
      </c>
      <c r="P215" s="18" t="s">
        <v>150</v>
      </c>
      <c r="Q215" s="61">
        <v>2.15</v>
      </c>
      <c r="R215" s="18" t="s">
        <v>2</v>
      </c>
      <c r="S215" s="8" t="s">
        <v>137</v>
      </c>
      <c r="T215" s="61">
        <v>3055</v>
      </c>
      <c r="U215" s="9">
        <v>6568.25</v>
      </c>
      <c r="V215" s="16">
        <v>1.02</v>
      </c>
      <c r="W215" s="9">
        <v>6699.62</v>
      </c>
      <c r="X215" s="61" t="s">
        <v>31</v>
      </c>
      <c r="Y215" s="17" t="s">
        <v>31</v>
      </c>
      <c r="Z215" s="17">
        <v>8080.45</v>
      </c>
      <c r="AA215" s="17" t="s">
        <v>31</v>
      </c>
      <c r="AB215" s="58" t="s">
        <v>31</v>
      </c>
      <c r="AC215" s="184"/>
    </row>
    <row r="216" spans="1:29" s="74" customFormat="1" ht="30" customHeight="1" x14ac:dyDescent="0.25">
      <c r="A216" s="88" t="s">
        <v>36</v>
      </c>
      <c r="B216" s="7" t="s">
        <v>161</v>
      </c>
      <c r="C216" s="61" t="s">
        <v>31</v>
      </c>
      <c r="D216" s="61" t="s">
        <v>31</v>
      </c>
      <c r="E216" s="61" t="s">
        <v>31</v>
      </c>
      <c r="F216" s="61" t="s">
        <v>31</v>
      </c>
      <c r="G216" s="61" t="s">
        <v>31</v>
      </c>
      <c r="H216" s="61" t="s">
        <v>31</v>
      </c>
      <c r="I216" s="61" t="s">
        <v>31</v>
      </c>
      <c r="J216" s="61" t="s">
        <v>31</v>
      </c>
      <c r="K216" s="61" t="s">
        <v>31</v>
      </c>
      <c r="L216" s="61" t="s">
        <v>31</v>
      </c>
      <c r="M216" s="61" t="s">
        <v>31</v>
      </c>
      <c r="N216" s="61" t="s">
        <v>31</v>
      </c>
      <c r="O216" s="61" t="s">
        <v>31</v>
      </c>
      <c r="P216" s="61" t="s">
        <v>31</v>
      </c>
      <c r="Q216" s="61" t="s">
        <v>31</v>
      </c>
      <c r="R216" s="61" t="s">
        <v>31</v>
      </c>
      <c r="S216" s="61" t="s">
        <v>31</v>
      </c>
      <c r="T216" s="61" t="s">
        <v>31</v>
      </c>
      <c r="U216" s="61" t="s">
        <v>31</v>
      </c>
      <c r="V216" s="61" t="s">
        <v>31</v>
      </c>
      <c r="W216" s="61" t="s">
        <v>31</v>
      </c>
      <c r="X216" s="61" t="s">
        <v>31</v>
      </c>
      <c r="Y216" s="61" t="s">
        <v>31</v>
      </c>
      <c r="Z216" s="61" t="s">
        <v>31</v>
      </c>
      <c r="AA216" s="61" t="s">
        <v>31</v>
      </c>
      <c r="AB216" s="56" t="s">
        <v>31</v>
      </c>
      <c r="AC216" s="184" t="s">
        <v>31</v>
      </c>
    </row>
    <row r="217" spans="1:29" s="74" customFormat="1" ht="30" customHeight="1" x14ac:dyDescent="0.25">
      <c r="A217" s="88" t="s">
        <v>30</v>
      </c>
      <c r="B217" s="6" t="s">
        <v>450</v>
      </c>
      <c r="C217" s="61">
        <v>6</v>
      </c>
      <c r="D217" s="63" t="s">
        <v>661</v>
      </c>
      <c r="E217" s="61">
        <v>3.72</v>
      </c>
      <c r="F217" s="18" t="s">
        <v>7</v>
      </c>
      <c r="G217" s="65" t="s">
        <v>119</v>
      </c>
      <c r="H217" s="65">
        <v>611</v>
      </c>
      <c r="I217" s="16">
        <v>2272.92</v>
      </c>
      <c r="J217" s="8" t="s">
        <v>31</v>
      </c>
      <c r="K217" s="8" t="s">
        <v>31</v>
      </c>
      <c r="L217" s="89">
        <v>3356.69</v>
      </c>
      <c r="M217" s="8" t="s">
        <v>31</v>
      </c>
      <c r="N217" s="8" t="s">
        <v>31</v>
      </c>
      <c r="O217" s="61">
        <v>6</v>
      </c>
      <c r="P217" s="18" t="s">
        <v>150</v>
      </c>
      <c r="Q217" s="61">
        <v>3.72</v>
      </c>
      <c r="R217" s="61" t="s">
        <v>7</v>
      </c>
      <c r="S217" s="8" t="s">
        <v>119</v>
      </c>
      <c r="T217" s="65">
        <v>611</v>
      </c>
      <c r="U217" s="9">
        <v>2272.92</v>
      </c>
      <c r="V217" s="61">
        <v>1</v>
      </c>
      <c r="W217" s="9">
        <v>2272.92</v>
      </c>
      <c r="X217" s="61" t="s">
        <v>31</v>
      </c>
      <c r="Y217" s="17" t="s">
        <v>31</v>
      </c>
      <c r="Z217" s="17">
        <v>2741.38</v>
      </c>
      <c r="AA217" s="17" t="s">
        <v>31</v>
      </c>
      <c r="AB217" s="58" t="s">
        <v>31</v>
      </c>
      <c r="AC217" s="93"/>
    </row>
    <row r="218" spans="1:29" s="5" customFormat="1" ht="31.5" x14ac:dyDescent="0.25">
      <c r="A218" s="88" t="s">
        <v>34</v>
      </c>
      <c r="B218" s="7" t="s">
        <v>451</v>
      </c>
      <c r="C218" s="61">
        <v>6</v>
      </c>
      <c r="D218" s="63" t="s">
        <v>664</v>
      </c>
      <c r="E218" s="61">
        <v>1.51</v>
      </c>
      <c r="F218" s="18" t="s">
        <v>7</v>
      </c>
      <c r="G218" s="65" t="s">
        <v>119</v>
      </c>
      <c r="H218" s="65">
        <v>611</v>
      </c>
      <c r="I218" s="16">
        <v>922.61</v>
      </c>
      <c r="J218" s="8" t="s">
        <v>31</v>
      </c>
      <c r="K218" s="8" t="s">
        <v>31</v>
      </c>
      <c r="L218" s="89">
        <v>1362.53</v>
      </c>
      <c r="M218" s="8" t="s">
        <v>31</v>
      </c>
      <c r="N218" s="8" t="s">
        <v>31</v>
      </c>
      <c r="O218" s="61">
        <v>6</v>
      </c>
      <c r="P218" s="18" t="s">
        <v>135</v>
      </c>
      <c r="Q218" s="61">
        <v>1.51</v>
      </c>
      <c r="R218" s="18" t="s">
        <v>163</v>
      </c>
      <c r="S218" s="8" t="s">
        <v>119</v>
      </c>
      <c r="T218" s="65">
        <v>611</v>
      </c>
      <c r="U218" s="9">
        <v>922.61</v>
      </c>
      <c r="V218" s="61">
        <v>1</v>
      </c>
      <c r="W218" s="9">
        <v>922.61</v>
      </c>
      <c r="X218" s="61" t="s">
        <v>31</v>
      </c>
      <c r="Y218" s="17" t="s">
        <v>31</v>
      </c>
      <c r="Z218" s="17">
        <v>1112.77</v>
      </c>
      <c r="AA218" s="17" t="s">
        <v>31</v>
      </c>
      <c r="AB218" s="58" t="s">
        <v>31</v>
      </c>
      <c r="AC218" s="184"/>
    </row>
    <row r="219" spans="1:29" s="5" customFormat="1" ht="31.5" x14ac:dyDescent="0.25">
      <c r="A219" s="88" t="s">
        <v>54</v>
      </c>
      <c r="B219" s="7" t="s">
        <v>452</v>
      </c>
      <c r="C219" s="61">
        <v>6</v>
      </c>
      <c r="D219" s="63" t="s">
        <v>664</v>
      </c>
      <c r="E219" s="61">
        <v>0.1</v>
      </c>
      <c r="F219" s="18" t="s">
        <v>7</v>
      </c>
      <c r="G219" s="65" t="s">
        <v>119</v>
      </c>
      <c r="H219" s="65">
        <v>611</v>
      </c>
      <c r="I219" s="16">
        <v>61.1</v>
      </c>
      <c r="J219" s="8" t="s">
        <v>31</v>
      </c>
      <c r="K219" s="8" t="s">
        <v>31</v>
      </c>
      <c r="L219" s="89">
        <v>90.23</v>
      </c>
      <c r="M219" s="8" t="s">
        <v>31</v>
      </c>
      <c r="N219" s="8" t="s">
        <v>31</v>
      </c>
      <c r="O219" s="61">
        <v>6</v>
      </c>
      <c r="P219" s="18" t="s">
        <v>135</v>
      </c>
      <c r="Q219" s="61">
        <v>0.1</v>
      </c>
      <c r="R219" s="18" t="s">
        <v>163</v>
      </c>
      <c r="S219" s="8" t="s">
        <v>119</v>
      </c>
      <c r="T219" s="65">
        <v>611</v>
      </c>
      <c r="U219" s="9">
        <v>61.1</v>
      </c>
      <c r="V219" s="61">
        <v>1</v>
      </c>
      <c r="W219" s="9">
        <v>61.1</v>
      </c>
      <c r="X219" s="61" t="s">
        <v>31</v>
      </c>
      <c r="Y219" s="17" t="s">
        <v>31</v>
      </c>
      <c r="Z219" s="17">
        <v>73.69</v>
      </c>
      <c r="AA219" s="17" t="s">
        <v>31</v>
      </c>
      <c r="AB219" s="58" t="s">
        <v>31</v>
      </c>
      <c r="AC219" s="184"/>
    </row>
    <row r="220" spans="1:29" s="5" customFormat="1" ht="31.5" x14ac:dyDescent="0.25">
      <c r="A220" s="88" t="s">
        <v>60</v>
      </c>
      <c r="B220" s="7" t="s">
        <v>453</v>
      </c>
      <c r="C220" s="61">
        <v>6</v>
      </c>
      <c r="D220" s="63" t="s">
        <v>664</v>
      </c>
      <c r="E220" s="61">
        <v>0.53900000000000003</v>
      </c>
      <c r="F220" s="18" t="s">
        <v>7</v>
      </c>
      <c r="G220" s="65" t="s">
        <v>119</v>
      </c>
      <c r="H220" s="65">
        <v>611</v>
      </c>
      <c r="I220" s="170">
        <v>329.32900000000001</v>
      </c>
      <c r="J220" s="8" t="s">
        <v>31</v>
      </c>
      <c r="K220" s="8" t="s">
        <v>31</v>
      </c>
      <c r="L220" s="89">
        <v>486.36</v>
      </c>
      <c r="M220" s="8" t="s">
        <v>31</v>
      </c>
      <c r="N220" s="8" t="s">
        <v>31</v>
      </c>
      <c r="O220" s="61">
        <v>6</v>
      </c>
      <c r="P220" s="18" t="s">
        <v>135</v>
      </c>
      <c r="Q220" s="61">
        <v>0.53900000000000003</v>
      </c>
      <c r="R220" s="18" t="s">
        <v>163</v>
      </c>
      <c r="S220" s="8" t="s">
        <v>119</v>
      </c>
      <c r="T220" s="65">
        <v>611</v>
      </c>
      <c r="U220" s="9">
        <v>329.32900000000001</v>
      </c>
      <c r="V220" s="61">
        <v>1</v>
      </c>
      <c r="W220" s="9">
        <v>329.33</v>
      </c>
      <c r="X220" s="61" t="s">
        <v>31</v>
      </c>
      <c r="Y220" s="17" t="s">
        <v>31</v>
      </c>
      <c r="Z220" s="17">
        <v>397.21</v>
      </c>
      <c r="AA220" s="17" t="s">
        <v>31</v>
      </c>
      <c r="AB220" s="58" t="s">
        <v>31</v>
      </c>
      <c r="AC220" s="184"/>
    </row>
    <row r="221" spans="1:29" s="5" customFormat="1" ht="31.5" x14ac:dyDescent="0.25">
      <c r="A221" s="88" t="s">
        <v>66</v>
      </c>
      <c r="B221" s="7" t="s">
        <v>454</v>
      </c>
      <c r="C221" s="61">
        <v>6</v>
      </c>
      <c r="D221" s="63" t="s">
        <v>664</v>
      </c>
      <c r="E221" s="61">
        <v>0.57999999999999996</v>
      </c>
      <c r="F221" s="18" t="s">
        <v>7</v>
      </c>
      <c r="G221" s="65" t="s">
        <v>119</v>
      </c>
      <c r="H221" s="65">
        <v>611</v>
      </c>
      <c r="I221" s="170">
        <v>354.38</v>
      </c>
      <c r="J221" s="8" t="s">
        <v>31</v>
      </c>
      <c r="K221" s="8" t="s">
        <v>31</v>
      </c>
      <c r="L221" s="89">
        <v>523.36</v>
      </c>
      <c r="M221" s="8" t="s">
        <v>31</v>
      </c>
      <c r="N221" s="8" t="s">
        <v>31</v>
      </c>
      <c r="O221" s="61">
        <v>6</v>
      </c>
      <c r="P221" s="18" t="s">
        <v>135</v>
      </c>
      <c r="Q221" s="61">
        <v>0.57999999999999996</v>
      </c>
      <c r="R221" s="18" t="s">
        <v>163</v>
      </c>
      <c r="S221" s="8" t="s">
        <v>119</v>
      </c>
      <c r="T221" s="65">
        <v>611</v>
      </c>
      <c r="U221" s="9">
        <v>354.38</v>
      </c>
      <c r="V221" s="61">
        <v>1</v>
      </c>
      <c r="W221" s="9">
        <v>354.38</v>
      </c>
      <c r="X221" s="61" t="s">
        <v>31</v>
      </c>
      <c r="Y221" s="17" t="s">
        <v>31</v>
      </c>
      <c r="Z221" s="17">
        <v>427.42</v>
      </c>
      <c r="AA221" s="17" t="s">
        <v>31</v>
      </c>
      <c r="AB221" s="58" t="s">
        <v>31</v>
      </c>
      <c r="AC221" s="184"/>
    </row>
    <row r="222" spans="1:29" s="5" customFormat="1" ht="54" customHeight="1" x14ac:dyDescent="0.25">
      <c r="A222" s="88" t="s">
        <v>165</v>
      </c>
      <c r="B222" s="7" t="s">
        <v>448</v>
      </c>
      <c r="C222" s="61">
        <v>0.4</v>
      </c>
      <c r="D222" s="16" t="s">
        <v>31</v>
      </c>
      <c r="E222" s="61">
        <v>14</v>
      </c>
      <c r="F222" s="18" t="s">
        <v>7</v>
      </c>
      <c r="G222" s="61" t="s">
        <v>31</v>
      </c>
      <c r="H222" s="61" t="s">
        <v>31</v>
      </c>
      <c r="I222" s="61" t="s">
        <v>31</v>
      </c>
      <c r="J222" s="8" t="s">
        <v>31</v>
      </c>
      <c r="K222" s="8" t="s">
        <v>31</v>
      </c>
      <c r="L222" s="8" t="s">
        <v>31</v>
      </c>
      <c r="M222" s="8" t="s">
        <v>31</v>
      </c>
      <c r="N222" s="8" t="s">
        <v>31</v>
      </c>
      <c r="O222" s="61">
        <v>0.4</v>
      </c>
      <c r="P222" s="18" t="s">
        <v>88</v>
      </c>
      <c r="Q222" s="61">
        <v>14</v>
      </c>
      <c r="R222" s="18" t="s">
        <v>2</v>
      </c>
      <c r="S222" s="8" t="s">
        <v>119</v>
      </c>
      <c r="T222" s="65">
        <v>611</v>
      </c>
      <c r="U222" s="9">
        <v>8554</v>
      </c>
      <c r="V222" s="16">
        <v>1.02</v>
      </c>
      <c r="W222" s="9">
        <v>8725.08</v>
      </c>
      <c r="X222" s="61" t="s">
        <v>31</v>
      </c>
      <c r="Y222" s="17" t="s">
        <v>31</v>
      </c>
      <c r="Z222" s="17">
        <v>10523.37</v>
      </c>
      <c r="AA222" s="17" t="s">
        <v>31</v>
      </c>
      <c r="AB222" s="58" t="s">
        <v>31</v>
      </c>
      <c r="AC222" s="184"/>
    </row>
    <row r="223" spans="1:29" s="5" customFormat="1" ht="61.5" customHeight="1" x14ac:dyDescent="0.25">
      <c r="A223" s="88" t="s">
        <v>169</v>
      </c>
      <c r="B223" s="7" t="s">
        <v>449</v>
      </c>
      <c r="C223" s="61" t="s">
        <v>238</v>
      </c>
      <c r="D223" s="16" t="s">
        <v>31</v>
      </c>
      <c r="E223" s="61">
        <v>13.1</v>
      </c>
      <c r="F223" s="18" t="s">
        <v>7</v>
      </c>
      <c r="G223" s="61" t="s">
        <v>31</v>
      </c>
      <c r="H223" s="61" t="s">
        <v>31</v>
      </c>
      <c r="I223" s="61" t="s">
        <v>31</v>
      </c>
      <c r="J223" s="8" t="s">
        <v>31</v>
      </c>
      <c r="K223" s="8" t="s">
        <v>31</v>
      </c>
      <c r="L223" s="8" t="s">
        <v>31</v>
      </c>
      <c r="M223" s="8" t="s">
        <v>31</v>
      </c>
      <c r="N223" s="8" t="s">
        <v>31</v>
      </c>
      <c r="O223" s="61" t="s">
        <v>238</v>
      </c>
      <c r="P223" s="18" t="s">
        <v>140</v>
      </c>
      <c r="Q223" s="61">
        <v>13.1</v>
      </c>
      <c r="R223" s="18" t="s">
        <v>2</v>
      </c>
      <c r="S223" s="8" t="s">
        <v>119</v>
      </c>
      <c r="T223" s="65">
        <v>611</v>
      </c>
      <c r="U223" s="9">
        <v>8004.1</v>
      </c>
      <c r="V223" s="16">
        <v>1.02</v>
      </c>
      <c r="W223" s="9">
        <v>8164.18</v>
      </c>
      <c r="X223" s="9" t="s">
        <v>31</v>
      </c>
      <c r="Y223" s="17" t="s">
        <v>31</v>
      </c>
      <c r="Z223" s="17">
        <v>9846.8700000000008</v>
      </c>
      <c r="AA223" s="17" t="s">
        <v>31</v>
      </c>
      <c r="AB223" s="58" t="s">
        <v>31</v>
      </c>
      <c r="AC223" s="184"/>
    </row>
    <row r="224" spans="1:29" s="5" customFormat="1" ht="26.25" customHeight="1" x14ac:dyDescent="0.25">
      <c r="A224" s="276" t="s">
        <v>171</v>
      </c>
      <c r="B224" s="274" t="s">
        <v>242</v>
      </c>
      <c r="C224" s="186">
        <v>0.4</v>
      </c>
      <c r="D224" s="16" t="s">
        <v>31</v>
      </c>
      <c r="E224" s="263">
        <v>1.9</v>
      </c>
      <c r="F224" s="266" t="s">
        <v>7</v>
      </c>
      <c r="G224" s="263" t="s">
        <v>31</v>
      </c>
      <c r="H224" s="263" t="s">
        <v>31</v>
      </c>
      <c r="I224" s="263" t="s">
        <v>31</v>
      </c>
      <c r="J224" s="8" t="s">
        <v>31</v>
      </c>
      <c r="K224" s="8" t="s">
        <v>31</v>
      </c>
      <c r="L224" s="268" t="s">
        <v>31</v>
      </c>
      <c r="M224" s="8" t="s">
        <v>31</v>
      </c>
      <c r="N224" s="8" t="s">
        <v>31</v>
      </c>
      <c r="O224" s="186">
        <v>0.4</v>
      </c>
      <c r="P224" s="61" t="s">
        <v>88</v>
      </c>
      <c r="Q224" s="263">
        <v>1.9</v>
      </c>
      <c r="R224" s="266" t="s">
        <v>2</v>
      </c>
      <c r="S224" s="8" t="s">
        <v>119</v>
      </c>
      <c r="T224" s="278">
        <v>611</v>
      </c>
      <c r="U224" s="270">
        <v>1160.9000000000001</v>
      </c>
      <c r="V224" s="272">
        <v>1.02</v>
      </c>
      <c r="W224" s="270">
        <v>1184.1199999999999</v>
      </c>
      <c r="X224" s="270" t="s">
        <v>31</v>
      </c>
      <c r="Y224" s="280" t="s">
        <v>31</v>
      </c>
      <c r="Z224" s="280">
        <v>1428.17</v>
      </c>
      <c r="AA224" s="280" t="s">
        <v>31</v>
      </c>
      <c r="AB224" s="287" t="s">
        <v>31</v>
      </c>
      <c r="AC224" s="184"/>
    </row>
    <row r="225" spans="1:29" s="5" customFormat="1" ht="20.25" customHeight="1" x14ac:dyDescent="0.25">
      <c r="A225" s="277"/>
      <c r="B225" s="275"/>
      <c r="C225" s="105" t="s">
        <v>238</v>
      </c>
      <c r="D225" s="16" t="s">
        <v>31</v>
      </c>
      <c r="E225" s="264"/>
      <c r="F225" s="267"/>
      <c r="G225" s="264"/>
      <c r="H225" s="264"/>
      <c r="I225" s="264"/>
      <c r="J225" s="8" t="s">
        <v>31</v>
      </c>
      <c r="K225" s="8" t="s">
        <v>31</v>
      </c>
      <c r="L225" s="269"/>
      <c r="M225" s="8" t="s">
        <v>31</v>
      </c>
      <c r="N225" s="8" t="s">
        <v>31</v>
      </c>
      <c r="O225" s="105" t="s">
        <v>238</v>
      </c>
      <c r="P225" s="61" t="s">
        <v>140</v>
      </c>
      <c r="Q225" s="264"/>
      <c r="R225" s="267"/>
      <c r="S225" s="8" t="s">
        <v>119</v>
      </c>
      <c r="T225" s="279"/>
      <c r="U225" s="271"/>
      <c r="V225" s="273"/>
      <c r="W225" s="271"/>
      <c r="X225" s="271"/>
      <c r="Y225" s="281"/>
      <c r="Z225" s="281"/>
      <c r="AA225" s="281"/>
      <c r="AB225" s="288"/>
      <c r="AC225" s="184"/>
    </row>
    <row r="226" spans="1:29" s="5" customFormat="1" ht="51.75" customHeight="1" x14ac:dyDescent="0.25">
      <c r="A226" s="88" t="s">
        <v>173</v>
      </c>
      <c r="B226" s="7" t="s">
        <v>744</v>
      </c>
      <c r="C226" s="61">
        <v>10</v>
      </c>
      <c r="D226" s="63" t="s">
        <v>661</v>
      </c>
      <c r="E226" s="61">
        <v>2.23</v>
      </c>
      <c r="F226" s="18" t="s">
        <v>7</v>
      </c>
      <c r="G226" s="65" t="s">
        <v>119</v>
      </c>
      <c r="H226" s="65">
        <v>611</v>
      </c>
      <c r="I226" s="170">
        <v>1362.53</v>
      </c>
      <c r="J226" s="8" t="s">
        <v>31</v>
      </c>
      <c r="K226" s="8" t="s">
        <v>31</v>
      </c>
      <c r="L226" s="89">
        <v>2012.21</v>
      </c>
      <c r="M226" s="8" t="s">
        <v>31</v>
      </c>
      <c r="N226" s="8" t="s">
        <v>31</v>
      </c>
      <c r="O226" s="61">
        <v>10</v>
      </c>
      <c r="P226" s="18" t="s">
        <v>150</v>
      </c>
      <c r="Q226" s="61">
        <v>2.23</v>
      </c>
      <c r="R226" s="18" t="s">
        <v>163</v>
      </c>
      <c r="S226" s="8" t="s">
        <v>119</v>
      </c>
      <c r="T226" s="65">
        <v>611</v>
      </c>
      <c r="U226" s="9">
        <v>1362.53</v>
      </c>
      <c r="V226" s="61">
        <v>1</v>
      </c>
      <c r="W226" s="9">
        <v>1362.53</v>
      </c>
      <c r="X226" s="61" t="s">
        <v>31</v>
      </c>
      <c r="Y226" s="17" t="s">
        <v>31</v>
      </c>
      <c r="Z226" s="17">
        <v>1643.36</v>
      </c>
      <c r="AA226" s="17" t="s">
        <v>31</v>
      </c>
      <c r="AB226" s="58" t="s">
        <v>31</v>
      </c>
      <c r="AC226" s="184"/>
    </row>
    <row r="227" spans="1:29" s="5" customFormat="1" ht="51.75" customHeight="1" x14ac:dyDescent="0.25">
      <c r="A227" s="88" t="s">
        <v>180</v>
      </c>
      <c r="B227" s="7" t="s">
        <v>464</v>
      </c>
      <c r="C227" s="61">
        <v>10</v>
      </c>
      <c r="D227" s="63" t="s">
        <v>661</v>
      </c>
      <c r="E227" s="61">
        <v>0.9</v>
      </c>
      <c r="F227" s="18" t="s">
        <v>7</v>
      </c>
      <c r="G227" s="65" t="s">
        <v>119</v>
      </c>
      <c r="H227" s="65">
        <v>611</v>
      </c>
      <c r="I227" s="170">
        <v>549.9</v>
      </c>
      <c r="J227" s="8" t="s">
        <v>31</v>
      </c>
      <c r="K227" s="8" t="s">
        <v>31</v>
      </c>
      <c r="L227" s="89">
        <v>812.1</v>
      </c>
      <c r="M227" s="8" t="s">
        <v>31</v>
      </c>
      <c r="N227" s="8" t="s">
        <v>31</v>
      </c>
      <c r="O227" s="61">
        <v>10</v>
      </c>
      <c r="P227" s="18" t="s">
        <v>150</v>
      </c>
      <c r="Q227" s="61">
        <v>0.9</v>
      </c>
      <c r="R227" s="18" t="s">
        <v>163</v>
      </c>
      <c r="S227" s="8" t="s">
        <v>119</v>
      </c>
      <c r="T227" s="65">
        <v>611</v>
      </c>
      <c r="U227" s="9">
        <v>549.9</v>
      </c>
      <c r="V227" s="61">
        <v>1</v>
      </c>
      <c r="W227" s="9">
        <v>549.9</v>
      </c>
      <c r="X227" s="61" t="s">
        <v>31</v>
      </c>
      <c r="Y227" s="17" t="s">
        <v>31</v>
      </c>
      <c r="Z227" s="17">
        <v>663.24</v>
      </c>
      <c r="AA227" s="17" t="s">
        <v>31</v>
      </c>
      <c r="AB227" s="58" t="s">
        <v>31</v>
      </c>
      <c r="AC227" s="184"/>
    </row>
    <row r="228" spans="1:29" s="5" customFormat="1" ht="51.75" customHeight="1" x14ac:dyDescent="0.25">
      <c r="A228" s="88" t="s">
        <v>185</v>
      </c>
      <c r="B228" s="7" t="s">
        <v>466</v>
      </c>
      <c r="C228" s="61">
        <v>10</v>
      </c>
      <c r="D228" s="63" t="s">
        <v>661</v>
      </c>
      <c r="E228" s="61">
        <v>2.15</v>
      </c>
      <c r="F228" s="18" t="s">
        <v>7</v>
      </c>
      <c r="G228" s="65" t="s">
        <v>119</v>
      </c>
      <c r="H228" s="65">
        <v>611</v>
      </c>
      <c r="I228" s="170">
        <v>1313.65</v>
      </c>
      <c r="J228" s="8" t="s">
        <v>31</v>
      </c>
      <c r="K228" s="8" t="s">
        <v>31</v>
      </c>
      <c r="L228" s="89">
        <v>1940.02</v>
      </c>
      <c r="M228" s="8" t="s">
        <v>31</v>
      </c>
      <c r="N228" s="8" t="s">
        <v>31</v>
      </c>
      <c r="O228" s="61">
        <v>10</v>
      </c>
      <c r="P228" s="18" t="s">
        <v>150</v>
      </c>
      <c r="Q228" s="61">
        <v>2.15</v>
      </c>
      <c r="R228" s="18" t="s">
        <v>163</v>
      </c>
      <c r="S228" s="8" t="s">
        <v>119</v>
      </c>
      <c r="T228" s="65">
        <v>611</v>
      </c>
      <c r="U228" s="9">
        <v>1313.6499999999999</v>
      </c>
      <c r="V228" s="61">
        <v>1</v>
      </c>
      <c r="W228" s="9">
        <v>1313.65</v>
      </c>
      <c r="X228" s="61" t="s">
        <v>31</v>
      </c>
      <c r="Y228" s="17" t="s">
        <v>31</v>
      </c>
      <c r="Z228" s="17">
        <v>1584.4</v>
      </c>
      <c r="AA228" s="17" t="s">
        <v>31</v>
      </c>
      <c r="AB228" s="58" t="s">
        <v>31</v>
      </c>
      <c r="AC228" s="184"/>
    </row>
    <row r="229" spans="1:29" ht="50.25" customHeight="1" x14ac:dyDescent="0.25">
      <c r="A229" s="68" t="s">
        <v>37</v>
      </c>
      <c r="B229" s="69" t="s">
        <v>670</v>
      </c>
      <c r="C229" s="9" t="s">
        <v>31</v>
      </c>
      <c r="D229" s="9" t="s">
        <v>31</v>
      </c>
      <c r="E229" s="9" t="s">
        <v>31</v>
      </c>
      <c r="F229" s="9" t="s">
        <v>31</v>
      </c>
      <c r="G229" s="9" t="s">
        <v>31</v>
      </c>
      <c r="H229" s="9" t="s">
        <v>31</v>
      </c>
      <c r="I229" s="89">
        <v>40211.861000000004</v>
      </c>
      <c r="J229" s="8" t="s">
        <v>31</v>
      </c>
      <c r="K229" s="8" t="s">
        <v>31</v>
      </c>
      <c r="L229" s="90">
        <v>127851.79999999999</v>
      </c>
      <c r="M229" s="8" t="s">
        <v>31</v>
      </c>
      <c r="N229" s="8" t="s">
        <v>31</v>
      </c>
      <c r="O229" s="8" t="s">
        <v>31</v>
      </c>
      <c r="P229" s="8" t="s">
        <v>31</v>
      </c>
      <c r="Q229" s="8" t="s">
        <v>31</v>
      </c>
      <c r="R229" s="8" t="s">
        <v>31</v>
      </c>
      <c r="S229" s="65" t="s">
        <v>31</v>
      </c>
      <c r="T229" s="65" t="s">
        <v>31</v>
      </c>
      <c r="U229" s="65" t="s">
        <v>31</v>
      </c>
      <c r="V229" s="65" t="s">
        <v>31</v>
      </c>
      <c r="W229" s="16">
        <v>149952.6</v>
      </c>
      <c r="X229" s="9" t="s">
        <v>31</v>
      </c>
      <c r="Y229" s="9" t="s">
        <v>31</v>
      </c>
      <c r="Z229" s="17">
        <v>180858.75999999998</v>
      </c>
      <c r="AA229" s="17" t="s">
        <v>31</v>
      </c>
      <c r="AB229" s="58" t="s">
        <v>31</v>
      </c>
    </row>
    <row r="230" spans="1:29" s="74" customFormat="1" ht="30" customHeight="1" x14ac:dyDescent="0.25">
      <c r="A230" s="68" t="s">
        <v>25</v>
      </c>
      <c r="B230" s="82" t="s">
        <v>450</v>
      </c>
      <c r="C230" s="28" t="s">
        <v>31</v>
      </c>
      <c r="D230" s="28" t="s">
        <v>31</v>
      </c>
      <c r="E230" s="28" t="s">
        <v>31</v>
      </c>
      <c r="F230" s="28" t="s">
        <v>31</v>
      </c>
      <c r="G230" s="28" t="s">
        <v>31</v>
      </c>
      <c r="H230" s="28" t="s">
        <v>31</v>
      </c>
      <c r="I230" s="192">
        <v>13272.92</v>
      </c>
      <c r="J230" s="28" t="s">
        <v>31</v>
      </c>
      <c r="K230" s="28" t="s">
        <v>31</v>
      </c>
      <c r="L230" s="195">
        <v>19601.7</v>
      </c>
      <c r="M230" s="28" t="s">
        <v>31</v>
      </c>
      <c r="N230" s="28" t="s">
        <v>31</v>
      </c>
      <c r="O230" s="247" t="s">
        <v>31</v>
      </c>
      <c r="P230" s="253"/>
      <c r="Q230" s="253"/>
      <c r="R230" s="253"/>
      <c r="S230" s="253"/>
      <c r="T230" s="253"/>
      <c r="U230" s="253"/>
      <c r="V230" s="248"/>
      <c r="W230" s="9">
        <v>18755.79</v>
      </c>
      <c r="X230" s="9" t="s">
        <v>31</v>
      </c>
      <c r="Y230" s="17" t="s">
        <v>31</v>
      </c>
      <c r="Z230" s="183">
        <v>22621.48</v>
      </c>
      <c r="AA230" s="183" t="s">
        <v>31</v>
      </c>
      <c r="AB230" s="202" t="s">
        <v>31</v>
      </c>
      <c r="AC230" s="93"/>
    </row>
    <row r="231" spans="1:29" s="5" customFormat="1" x14ac:dyDescent="0.25">
      <c r="A231" s="68" t="s">
        <v>26</v>
      </c>
      <c r="B231" s="69" t="s">
        <v>451</v>
      </c>
      <c r="C231" s="28" t="s">
        <v>31</v>
      </c>
      <c r="D231" s="28" t="s">
        <v>31</v>
      </c>
      <c r="E231" s="28" t="s">
        <v>31</v>
      </c>
      <c r="F231" s="28" t="s">
        <v>31</v>
      </c>
      <c r="G231" s="28" t="s">
        <v>31</v>
      </c>
      <c r="H231" s="28" t="s">
        <v>31</v>
      </c>
      <c r="I231" s="192">
        <v>4332.1899999999996</v>
      </c>
      <c r="J231" s="28" t="s">
        <v>31</v>
      </c>
      <c r="K231" s="28" t="s">
        <v>31</v>
      </c>
      <c r="L231" s="195">
        <v>6397.86</v>
      </c>
      <c r="M231" s="28" t="s">
        <v>31</v>
      </c>
      <c r="N231" s="28" t="s">
        <v>31</v>
      </c>
      <c r="O231" s="253" t="s">
        <v>31</v>
      </c>
      <c r="P231" s="253"/>
      <c r="Q231" s="253"/>
      <c r="R231" s="253"/>
      <c r="S231" s="253"/>
      <c r="T231" s="253"/>
      <c r="U231" s="253"/>
      <c r="V231" s="248"/>
      <c r="W231" s="9">
        <v>6248.62</v>
      </c>
      <c r="X231" s="9" t="s">
        <v>31</v>
      </c>
      <c r="Y231" s="17" t="s">
        <v>31</v>
      </c>
      <c r="Z231" s="183">
        <v>7536.5</v>
      </c>
      <c r="AA231" s="183" t="s">
        <v>31</v>
      </c>
      <c r="AB231" s="202" t="s">
        <v>31</v>
      </c>
      <c r="AC231" s="184"/>
    </row>
    <row r="232" spans="1:29" s="5" customFormat="1" x14ac:dyDescent="0.25">
      <c r="A232" s="68" t="s">
        <v>77</v>
      </c>
      <c r="B232" s="69" t="s">
        <v>452</v>
      </c>
      <c r="C232" s="28" t="s">
        <v>31</v>
      </c>
      <c r="D232" s="28" t="s">
        <v>31</v>
      </c>
      <c r="E232" s="28" t="s">
        <v>31</v>
      </c>
      <c r="F232" s="28" t="s">
        <v>31</v>
      </c>
      <c r="G232" s="28" t="s">
        <v>31</v>
      </c>
      <c r="H232" s="28" t="s">
        <v>31</v>
      </c>
      <c r="I232" s="192">
        <v>286.89999999999998</v>
      </c>
      <c r="J232" s="28" t="s">
        <v>31</v>
      </c>
      <c r="K232" s="28" t="s">
        <v>31</v>
      </c>
      <c r="L232" s="195">
        <v>423.46</v>
      </c>
      <c r="M232" s="28" t="s">
        <v>31</v>
      </c>
      <c r="N232" s="28" t="s">
        <v>31</v>
      </c>
      <c r="O232" s="253" t="s">
        <v>31</v>
      </c>
      <c r="P232" s="253"/>
      <c r="Q232" s="253"/>
      <c r="R232" s="253"/>
      <c r="S232" s="253"/>
      <c r="T232" s="253"/>
      <c r="U232" s="253"/>
      <c r="V232" s="248"/>
      <c r="W232" s="9">
        <v>413.82000000000005</v>
      </c>
      <c r="X232" s="9" t="s">
        <v>31</v>
      </c>
      <c r="Y232" s="17" t="s">
        <v>31</v>
      </c>
      <c r="Z232" s="17">
        <v>499.11</v>
      </c>
      <c r="AA232" s="17" t="s">
        <v>31</v>
      </c>
      <c r="AB232" s="58" t="s">
        <v>31</v>
      </c>
      <c r="AC232" s="184"/>
    </row>
    <row r="233" spans="1:29" s="5" customFormat="1" x14ac:dyDescent="0.25">
      <c r="A233" s="68" t="s">
        <v>78</v>
      </c>
      <c r="B233" s="69" t="s">
        <v>453</v>
      </c>
      <c r="C233" s="28" t="s">
        <v>31</v>
      </c>
      <c r="D233" s="28" t="s">
        <v>31</v>
      </c>
      <c r="E233" s="28" t="s">
        <v>31</v>
      </c>
      <c r="F233" s="28" t="s">
        <v>31</v>
      </c>
      <c r="G233" s="28" t="s">
        <v>31</v>
      </c>
      <c r="H233" s="28" t="s">
        <v>31</v>
      </c>
      <c r="I233" s="193">
        <v>1546.3910000000001</v>
      </c>
      <c r="J233" s="28" t="s">
        <v>31</v>
      </c>
      <c r="K233" s="28" t="s">
        <v>31</v>
      </c>
      <c r="L233" s="195">
        <v>2282.4699999999998</v>
      </c>
      <c r="M233" s="28" t="s">
        <v>31</v>
      </c>
      <c r="N233" s="28" t="s">
        <v>31</v>
      </c>
      <c r="O233" s="253" t="s">
        <v>31</v>
      </c>
      <c r="P233" s="253"/>
      <c r="Q233" s="253"/>
      <c r="R233" s="253"/>
      <c r="S233" s="253"/>
      <c r="T233" s="253"/>
      <c r="U233" s="253"/>
      <c r="V233" s="248"/>
      <c r="W233" s="9">
        <v>2230.4700000000003</v>
      </c>
      <c r="X233" s="9" t="s">
        <v>31</v>
      </c>
      <c r="Y233" s="17" t="s">
        <v>31</v>
      </c>
      <c r="Z233" s="17">
        <v>2690.18</v>
      </c>
      <c r="AA233" s="17" t="s">
        <v>31</v>
      </c>
      <c r="AB233" s="58" t="s">
        <v>31</v>
      </c>
      <c r="AC233" s="184"/>
    </row>
    <row r="234" spans="1:29" s="5" customFormat="1" x14ac:dyDescent="0.25">
      <c r="A234" s="68" t="s">
        <v>80</v>
      </c>
      <c r="B234" s="69" t="s">
        <v>454</v>
      </c>
      <c r="C234" s="28" t="s">
        <v>31</v>
      </c>
      <c r="D234" s="28" t="s">
        <v>31</v>
      </c>
      <c r="E234" s="28" t="s">
        <v>31</v>
      </c>
      <c r="F234" s="28" t="s">
        <v>31</v>
      </c>
      <c r="G234" s="28" t="s">
        <v>31</v>
      </c>
      <c r="H234" s="28" t="s">
        <v>31</v>
      </c>
      <c r="I234" s="192">
        <v>1644.02</v>
      </c>
      <c r="J234" s="28" t="s">
        <v>31</v>
      </c>
      <c r="K234" s="28" t="s">
        <v>31</v>
      </c>
      <c r="L234" s="195">
        <v>2426.5700000000002</v>
      </c>
      <c r="M234" s="28" t="s">
        <v>31</v>
      </c>
      <c r="N234" s="28" t="s">
        <v>31</v>
      </c>
      <c r="O234" s="253" t="s">
        <v>31</v>
      </c>
      <c r="P234" s="253"/>
      <c r="Q234" s="253"/>
      <c r="R234" s="253"/>
      <c r="S234" s="253"/>
      <c r="T234" s="253"/>
      <c r="U234" s="253"/>
      <c r="V234" s="248"/>
      <c r="W234" s="9">
        <v>2400.13</v>
      </c>
      <c r="X234" s="9" t="s">
        <v>31</v>
      </c>
      <c r="Y234" s="17" t="s">
        <v>31</v>
      </c>
      <c r="Z234" s="17">
        <v>2894.81</v>
      </c>
      <c r="AA234" s="17" t="s">
        <v>31</v>
      </c>
      <c r="AB234" s="58" t="s">
        <v>31</v>
      </c>
      <c r="AC234" s="184"/>
    </row>
    <row r="235" spans="1:29" s="5" customFormat="1" ht="47.25" x14ac:dyDescent="0.25">
      <c r="A235" s="68" t="s">
        <v>320</v>
      </c>
      <c r="B235" s="69" t="s">
        <v>448</v>
      </c>
      <c r="C235" s="28" t="s">
        <v>31</v>
      </c>
      <c r="D235" s="28" t="s">
        <v>31</v>
      </c>
      <c r="E235" s="28" t="s">
        <v>31</v>
      </c>
      <c r="F235" s="28" t="s">
        <v>31</v>
      </c>
      <c r="G235" s="28" t="s">
        <v>31</v>
      </c>
      <c r="H235" s="28" t="s">
        <v>31</v>
      </c>
      <c r="I235" s="9" t="s">
        <v>31</v>
      </c>
      <c r="J235" s="28" t="s">
        <v>31</v>
      </c>
      <c r="K235" s="28" t="s">
        <v>31</v>
      </c>
      <c r="L235" s="195">
        <v>30425.01</v>
      </c>
      <c r="M235" s="28" t="s">
        <v>31</v>
      </c>
      <c r="N235" s="28" t="s">
        <v>31</v>
      </c>
      <c r="O235" s="253" t="s">
        <v>31</v>
      </c>
      <c r="P235" s="253"/>
      <c r="Q235" s="253"/>
      <c r="R235" s="253"/>
      <c r="S235" s="253"/>
      <c r="T235" s="253"/>
      <c r="U235" s="253"/>
      <c r="V235" s="248"/>
      <c r="W235" s="9">
        <v>28749.559999999998</v>
      </c>
      <c r="X235" s="9" t="s">
        <v>31</v>
      </c>
      <c r="Y235" s="17" t="s">
        <v>31</v>
      </c>
      <c r="Z235" s="17">
        <v>34675.019999999997</v>
      </c>
      <c r="AA235" s="17" t="s">
        <v>31</v>
      </c>
      <c r="AB235" s="58" t="s">
        <v>31</v>
      </c>
      <c r="AC235" s="184"/>
    </row>
    <row r="236" spans="1:29" s="5" customFormat="1" ht="47.25" x14ac:dyDescent="0.25">
      <c r="A236" s="68" t="s">
        <v>430</v>
      </c>
      <c r="B236" s="69" t="s">
        <v>449</v>
      </c>
      <c r="C236" s="28" t="s">
        <v>31</v>
      </c>
      <c r="D236" s="28" t="s">
        <v>31</v>
      </c>
      <c r="E236" s="28" t="s">
        <v>31</v>
      </c>
      <c r="F236" s="28" t="s">
        <v>31</v>
      </c>
      <c r="G236" s="28" t="s">
        <v>31</v>
      </c>
      <c r="H236" s="28" t="s">
        <v>31</v>
      </c>
      <c r="I236" s="9" t="s">
        <v>31</v>
      </c>
      <c r="J236" s="28" t="s">
        <v>31</v>
      </c>
      <c r="K236" s="28" t="s">
        <v>31</v>
      </c>
      <c r="L236" s="195">
        <v>33877.86</v>
      </c>
      <c r="M236" s="28" t="s">
        <v>31</v>
      </c>
      <c r="N236" s="28" t="s">
        <v>31</v>
      </c>
      <c r="O236" s="253" t="s">
        <v>31</v>
      </c>
      <c r="P236" s="253"/>
      <c r="Q236" s="253"/>
      <c r="R236" s="253"/>
      <c r="S236" s="253"/>
      <c r="T236" s="253"/>
      <c r="U236" s="253"/>
      <c r="V236" s="248"/>
      <c r="W236" s="9">
        <v>57683.75</v>
      </c>
      <c r="X236" s="9" t="s">
        <v>31</v>
      </c>
      <c r="Y236" s="17" t="s">
        <v>31</v>
      </c>
      <c r="Z236" s="17">
        <v>69572.73</v>
      </c>
      <c r="AA236" s="17" t="s">
        <v>31</v>
      </c>
      <c r="AB236" s="58" t="s">
        <v>31</v>
      </c>
      <c r="AC236" s="184"/>
    </row>
    <row r="237" spans="1:29" s="5" customFormat="1" ht="31.5" x14ac:dyDescent="0.25">
      <c r="A237" s="68" t="s">
        <v>439</v>
      </c>
      <c r="B237" s="69" t="s">
        <v>242</v>
      </c>
      <c r="C237" s="28" t="s">
        <v>31</v>
      </c>
      <c r="D237" s="28" t="s">
        <v>31</v>
      </c>
      <c r="E237" s="28" t="s">
        <v>31</v>
      </c>
      <c r="F237" s="28" t="s">
        <v>31</v>
      </c>
      <c r="G237" s="28" t="s">
        <v>31</v>
      </c>
      <c r="H237" s="28" t="s">
        <v>31</v>
      </c>
      <c r="I237" s="9" t="s">
        <v>31</v>
      </c>
      <c r="J237" s="28" t="s">
        <v>31</v>
      </c>
      <c r="K237" s="28" t="s">
        <v>31</v>
      </c>
      <c r="L237" s="195">
        <v>4166.38</v>
      </c>
      <c r="M237" s="28" t="s">
        <v>31</v>
      </c>
      <c r="N237" s="28" t="s">
        <v>31</v>
      </c>
      <c r="O237" s="253" t="s">
        <v>31</v>
      </c>
      <c r="P237" s="253"/>
      <c r="Q237" s="253"/>
      <c r="R237" s="253"/>
      <c r="S237" s="253"/>
      <c r="T237" s="253"/>
      <c r="U237" s="253"/>
      <c r="V237" s="248"/>
      <c r="W237" s="9">
        <v>6251.53</v>
      </c>
      <c r="X237" s="9" t="s">
        <v>31</v>
      </c>
      <c r="Y237" s="17" t="s">
        <v>31</v>
      </c>
      <c r="Z237" s="17">
        <v>7540.01</v>
      </c>
      <c r="AA237" s="17" t="s">
        <v>31</v>
      </c>
      <c r="AB237" s="58" t="s">
        <v>31</v>
      </c>
      <c r="AC237" s="184"/>
    </row>
    <row r="238" spans="1:29" s="5" customFormat="1" ht="50.25" customHeight="1" x14ac:dyDescent="0.25">
      <c r="A238" s="68" t="s">
        <v>463</v>
      </c>
      <c r="B238" s="69" t="s">
        <v>744</v>
      </c>
      <c r="C238" s="28" t="s">
        <v>31</v>
      </c>
      <c r="D238" s="28" t="s">
        <v>31</v>
      </c>
      <c r="E238" s="28" t="s">
        <v>31</v>
      </c>
      <c r="F238" s="28" t="s">
        <v>31</v>
      </c>
      <c r="G238" s="28" t="s">
        <v>31</v>
      </c>
      <c r="H238" s="28" t="s">
        <v>31</v>
      </c>
      <c r="I238" s="192">
        <v>8079.29</v>
      </c>
      <c r="J238" s="28" t="s">
        <v>31</v>
      </c>
      <c r="K238" s="28" t="s">
        <v>31</v>
      </c>
      <c r="L238" s="195">
        <v>11931.64</v>
      </c>
      <c r="M238" s="28" t="s">
        <v>31</v>
      </c>
      <c r="N238" s="28" t="s">
        <v>31</v>
      </c>
      <c r="O238" s="253" t="s">
        <v>31</v>
      </c>
      <c r="P238" s="253"/>
      <c r="Q238" s="253"/>
      <c r="R238" s="253"/>
      <c r="S238" s="253"/>
      <c r="T238" s="253"/>
      <c r="U238" s="253"/>
      <c r="V238" s="248"/>
      <c r="W238" s="9">
        <v>11495.87</v>
      </c>
      <c r="X238" s="9" t="s">
        <v>31</v>
      </c>
      <c r="Y238" s="17" t="s">
        <v>31</v>
      </c>
      <c r="Z238" s="17">
        <v>13865.24</v>
      </c>
      <c r="AA238" s="17" t="s">
        <v>31</v>
      </c>
      <c r="AB238" s="58" t="s">
        <v>31</v>
      </c>
      <c r="AC238" s="184"/>
    </row>
    <row r="239" spans="1:29" s="5" customFormat="1" ht="50.25" customHeight="1" x14ac:dyDescent="0.25">
      <c r="A239" s="68" t="s">
        <v>465</v>
      </c>
      <c r="B239" s="69" t="s">
        <v>464</v>
      </c>
      <c r="C239" s="28" t="s">
        <v>31</v>
      </c>
      <c r="D239" s="28" t="s">
        <v>31</v>
      </c>
      <c r="E239" s="28" t="s">
        <v>31</v>
      </c>
      <c r="F239" s="28" t="s">
        <v>31</v>
      </c>
      <c r="G239" s="28" t="s">
        <v>31</v>
      </c>
      <c r="H239" s="28" t="s">
        <v>31</v>
      </c>
      <c r="I239" s="196">
        <v>3260.7</v>
      </c>
      <c r="J239" s="28" t="s">
        <v>31</v>
      </c>
      <c r="K239" s="28" t="s">
        <v>31</v>
      </c>
      <c r="L239" s="195">
        <v>4815.3999999999996</v>
      </c>
      <c r="M239" s="28" t="s">
        <v>31</v>
      </c>
      <c r="N239" s="28" t="s">
        <v>31</v>
      </c>
      <c r="O239" s="253" t="s">
        <v>31</v>
      </c>
      <c r="P239" s="253"/>
      <c r="Q239" s="253"/>
      <c r="R239" s="253"/>
      <c r="S239" s="253"/>
      <c r="T239" s="253"/>
      <c r="U239" s="253"/>
      <c r="V239" s="248"/>
      <c r="W239" s="9">
        <v>4639.5899999999992</v>
      </c>
      <c r="X239" s="9" t="s">
        <v>31</v>
      </c>
      <c r="Y239" s="17" t="s">
        <v>31</v>
      </c>
      <c r="Z239" s="17">
        <v>5595.84</v>
      </c>
      <c r="AA239" s="17" t="s">
        <v>31</v>
      </c>
      <c r="AB239" s="58" t="s">
        <v>31</v>
      </c>
      <c r="AC239" s="184"/>
    </row>
    <row r="240" spans="1:29" s="5" customFormat="1" ht="50.25" customHeight="1" x14ac:dyDescent="0.25">
      <c r="A240" s="68" t="s">
        <v>467</v>
      </c>
      <c r="B240" s="69" t="s">
        <v>466</v>
      </c>
      <c r="C240" s="28" t="s">
        <v>31</v>
      </c>
      <c r="D240" s="28" t="s">
        <v>31</v>
      </c>
      <c r="E240" s="28" t="s">
        <v>31</v>
      </c>
      <c r="F240" s="28" t="s">
        <v>31</v>
      </c>
      <c r="G240" s="28" t="s">
        <v>31</v>
      </c>
      <c r="H240" s="28" t="s">
        <v>31</v>
      </c>
      <c r="I240" s="192">
        <v>7789.45</v>
      </c>
      <c r="J240" s="28" t="s">
        <v>31</v>
      </c>
      <c r="K240" s="28" t="s">
        <v>31</v>
      </c>
      <c r="L240" s="195">
        <v>11503.45</v>
      </c>
      <c r="M240" s="28" t="s">
        <v>31</v>
      </c>
      <c r="N240" s="28" t="s">
        <v>31</v>
      </c>
      <c r="O240" s="253" t="s">
        <v>31</v>
      </c>
      <c r="P240" s="253"/>
      <c r="Q240" s="253"/>
      <c r="R240" s="253"/>
      <c r="S240" s="253"/>
      <c r="T240" s="253"/>
      <c r="U240" s="253"/>
      <c r="V240" s="248"/>
      <c r="W240" s="9">
        <v>11083.47</v>
      </c>
      <c r="X240" s="9" t="s">
        <v>31</v>
      </c>
      <c r="Y240" s="17" t="s">
        <v>31</v>
      </c>
      <c r="Z240" s="17">
        <v>13367.84</v>
      </c>
      <c r="AA240" s="17" t="s">
        <v>31</v>
      </c>
      <c r="AB240" s="58" t="s">
        <v>31</v>
      </c>
      <c r="AC240" s="184"/>
    </row>
    <row r="241" spans="1:29" s="12" customFormat="1" ht="18.75" customHeight="1" x14ac:dyDescent="0.25">
      <c r="A241" s="212">
        <v>2023</v>
      </c>
      <c r="B241" s="213"/>
      <c r="C241" s="213"/>
      <c r="D241" s="213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  <c r="R241" s="213"/>
      <c r="S241" s="213"/>
      <c r="T241" s="213"/>
      <c r="U241" s="213"/>
      <c r="V241" s="213"/>
      <c r="W241" s="213"/>
      <c r="X241" s="213"/>
      <c r="Y241" s="213"/>
      <c r="Z241" s="213"/>
      <c r="AA241" s="213"/>
      <c r="AB241" s="78" t="s">
        <v>31</v>
      </c>
    </row>
    <row r="242" spans="1:29" s="74" customFormat="1" ht="69" customHeight="1" x14ac:dyDescent="0.25">
      <c r="A242" s="88" t="s">
        <v>153</v>
      </c>
      <c r="B242" s="7" t="s">
        <v>250</v>
      </c>
      <c r="C242" s="61" t="s">
        <v>31</v>
      </c>
      <c r="D242" s="61" t="s">
        <v>31</v>
      </c>
      <c r="E242" s="61" t="s">
        <v>31</v>
      </c>
      <c r="F242" s="61" t="s">
        <v>31</v>
      </c>
      <c r="G242" s="61" t="s">
        <v>31</v>
      </c>
      <c r="H242" s="61" t="s">
        <v>31</v>
      </c>
      <c r="I242" s="61" t="s">
        <v>31</v>
      </c>
      <c r="J242" s="61" t="s">
        <v>31</v>
      </c>
      <c r="K242" s="61" t="s">
        <v>31</v>
      </c>
      <c r="L242" s="61" t="s">
        <v>31</v>
      </c>
      <c r="M242" s="61" t="s">
        <v>31</v>
      </c>
      <c r="N242" s="61" t="s">
        <v>31</v>
      </c>
      <c r="O242" s="61" t="s">
        <v>31</v>
      </c>
      <c r="P242" s="61" t="s">
        <v>31</v>
      </c>
      <c r="Q242" s="61" t="s">
        <v>31</v>
      </c>
      <c r="R242" s="61" t="s">
        <v>31</v>
      </c>
      <c r="S242" s="61" t="s">
        <v>31</v>
      </c>
      <c r="T242" s="61" t="s">
        <v>31</v>
      </c>
      <c r="U242" s="61" t="s">
        <v>31</v>
      </c>
      <c r="V242" s="61" t="s">
        <v>31</v>
      </c>
      <c r="W242" s="61" t="s">
        <v>31</v>
      </c>
      <c r="X242" s="61" t="s">
        <v>31</v>
      </c>
      <c r="Y242" s="61" t="s">
        <v>31</v>
      </c>
      <c r="Z242" s="61" t="s">
        <v>31</v>
      </c>
      <c r="AA242" s="61" t="s">
        <v>31</v>
      </c>
      <c r="AB242" s="56" t="s">
        <v>31</v>
      </c>
      <c r="AC242" s="184"/>
    </row>
    <row r="243" spans="1:29" s="74" customFormat="1" ht="55.5" customHeight="1" x14ac:dyDescent="0.25">
      <c r="A243" s="88" t="s">
        <v>19</v>
      </c>
      <c r="B243" s="6" t="s">
        <v>455</v>
      </c>
      <c r="C243" s="61">
        <v>6</v>
      </c>
      <c r="D243" s="18" t="s">
        <v>635</v>
      </c>
      <c r="E243" s="61">
        <v>6.09</v>
      </c>
      <c r="F243" s="18" t="s">
        <v>7</v>
      </c>
      <c r="G243" s="61" t="s">
        <v>658</v>
      </c>
      <c r="H243" s="65">
        <v>591</v>
      </c>
      <c r="I243" s="16">
        <v>3599.19</v>
      </c>
      <c r="J243" s="16" t="s">
        <v>31</v>
      </c>
      <c r="K243" s="16" t="s">
        <v>31</v>
      </c>
      <c r="L243" s="89" t="s">
        <v>31</v>
      </c>
      <c r="M243" s="89">
        <v>5527.97</v>
      </c>
      <c r="N243" s="8" t="s">
        <v>31</v>
      </c>
      <c r="O243" s="61">
        <v>6</v>
      </c>
      <c r="P243" s="61" t="s">
        <v>710</v>
      </c>
      <c r="Q243" s="61">
        <v>6.09</v>
      </c>
      <c r="R243" s="61" t="s">
        <v>7</v>
      </c>
      <c r="S243" s="8" t="s">
        <v>117</v>
      </c>
      <c r="T243" s="65">
        <v>1428</v>
      </c>
      <c r="U243" s="9">
        <v>8696.52</v>
      </c>
      <c r="V243" s="9">
        <v>1</v>
      </c>
      <c r="W243" s="9">
        <v>8696.52</v>
      </c>
      <c r="X243" s="61" t="s">
        <v>31</v>
      </c>
      <c r="Y243" s="17" t="s">
        <v>31</v>
      </c>
      <c r="Z243" s="17" t="s">
        <v>31</v>
      </c>
      <c r="AA243" s="17">
        <v>10908.48</v>
      </c>
      <c r="AB243" s="58" t="s">
        <v>31</v>
      </c>
      <c r="AC243" s="93"/>
    </row>
    <row r="244" spans="1:29" s="5" customFormat="1" ht="54.75" customHeight="1" x14ac:dyDescent="0.25">
      <c r="A244" s="88" t="s">
        <v>20</v>
      </c>
      <c r="B244" s="7" t="s">
        <v>448</v>
      </c>
      <c r="C244" s="61">
        <v>0.4</v>
      </c>
      <c r="D244" s="16" t="s">
        <v>31</v>
      </c>
      <c r="E244" s="61">
        <v>14</v>
      </c>
      <c r="F244" s="18" t="s">
        <v>7</v>
      </c>
      <c r="G244" s="61" t="s">
        <v>31</v>
      </c>
      <c r="H244" s="61" t="s">
        <v>31</v>
      </c>
      <c r="I244" s="61" t="s">
        <v>31</v>
      </c>
      <c r="J244" s="8" t="s">
        <v>31</v>
      </c>
      <c r="K244" s="8" t="s">
        <v>31</v>
      </c>
      <c r="L244" s="8" t="s">
        <v>31</v>
      </c>
      <c r="M244" s="8" t="s">
        <v>31</v>
      </c>
      <c r="N244" s="8" t="s">
        <v>31</v>
      </c>
      <c r="O244" s="61">
        <v>0.4</v>
      </c>
      <c r="P244" s="61" t="s">
        <v>710</v>
      </c>
      <c r="Q244" s="61">
        <v>14</v>
      </c>
      <c r="R244" s="18" t="s">
        <v>2</v>
      </c>
      <c r="S244" s="8" t="s">
        <v>106</v>
      </c>
      <c r="T244" s="65">
        <v>496</v>
      </c>
      <c r="U244" s="61">
        <v>6944</v>
      </c>
      <c r="V244" s="9">
        <v>1</v>
      </c>
      <c r="W244" s="9">
        <v>6944</v>
      </c>
      <c r="X244" s="61" t="s">
        <v>31</v>
      </c>
      <c r="Y244" s="17" t="s">
        <v>31</v>
      </c>
      <c r="Z244" s="17" t="s">
        <v>31</v>
      </c>
      <c r="AA244" s="17">
        <v>8710.2099999999991</v>
      </c>
      <c r="AB244" s="58" t="s">
        <v>31</v>
      </c>
      <c r="AC244" s="184"/>
    </row>
    <row r="245" spans="1:29" s="5" customFormat="1" ht="54" customHeight="1" x14ac:dyDescent="0.25">
      <c r="A245" s="88" t="s">
        <v>33</v>
      </c>
      <c r="B245" s="7" t="s">
        <v>449</v>
      </c>
      <c r="C245" s="105" t="s">
        <v>238</v>
      </c>
      <c r="D245" s="16" t="s">
        <v>31</v>
      </c>
      <c r="E245" s="61">
        <v>13.1</v>
      </c>
      <c r="F245" s="18" t="s">
        <v>7</v>
      </c>
      <c r="G245" s="61" t="s">
        <v>31</v>
      </c>
      <c r="H245" s="61" t="s">
        <v>31</v>
      </c>
      <c r="I245" s="61" t="s">
        <v>31</v>
      </c>
      <c r="J245" s="8" t="s">
        <v>31</v>
      </c>
      <c r="K245" s="8" t="s">
        <v>31</v>
      </c>
      <c r="L245" s="8" t="s">
        <v>31</v>
      </c>
      <c r="M245" s="8" t="s">
        <v>31</v>
      </c>
      <c r="N245" s="8" t="s">
        <v>31</v>
      </c>
      <c r="O245" s="105" t="s">
        <v>238</v>
      </c>
      <c r="P245" s="61" t="s">
        <v>710</v>
      </c>
      <c r="Q245" s="61">
        <v>13.1</v>
      </c>
      <c r="R245" s="18" t="s">
        <v>2</v>
      </c>
      <c r="S245" s="8" t="s">
        <v>117</v>
      </c>
      <c r="T245" s="65">
        <v>1428</v>
      </c>
      <c r="U245" s="61">
        <v>18706.8</v>
      </c>
      <c r="V245" s="9">
        <v>1</v>
      </c>
      <c r="W245" s="9">
        <v>18706.8</v>
      </c>
      <c r="X245" s="61" t="s">
        <v>31</v>
      </c>
      <c r="Y245" s="17" t="s">
        <v>31</v>
      </c>
      <c r="Z245" s="17" t="s">
        <v>31</v>
      </c>
      <c r="AA245" s="17">
        <v>23464.880000000001</v>
      </c>
      <c r="AB245" s="58" t="s">
        <v>31</v>
      </c>
      <c r="AC245" s="184"/>
    </row>
    <row r="246" spans="1:29" s="5" customFormat="1" ht="26.25" customHeight="1" x14ac:dyDescent="0.25">
      <c r="A246" s="276" t="s">
        <v>55</v>
      </c>
      <c r="B246" s="274" t="s">
        <v>242</v>
      </c>
      <c r="C246" s="186">
        <v>0.4</v>
      </c>
      <c r="D246" s="16" t="s">
        <v>31</v>
      </c>
      <c r="E246" s="263">
        <v>1.9</v>
      </c>
      <c r="F246" s="266" t="s">
        <v>7</v>
      </c>
      <c r="G246" s="263" t="s">
        <v>31</v>
      </c>
      <c r="H246" s="263" t="s">
        <v>31</v>
      </c>
      <c r="I246" s="263" t="s">
        <v>31</v>
      </c>
      <c r="J246" s="8" t="s">
        <v>31</v>
      </c>
      <c r="K246" s="8" t="s">
        <v>31</v>
      </c>
      <c r="L246" s="8" t="s">
        <v>31</v>
      </c>
      <c r="M246" s="268" t="s">
        <v>31</v>
      </c>
      <c r="N246" s="8" t="s">
        <v>31</v>
      </c>
      <c r="O246" s="186">
        <v>0.4</v>
      </c>
      <c r="P246" s="263" t="s">
        <v>710</v>
      </c>
      <c r="Q246" s="61">
        <v>0.9</v>
      </c>
      <c r="R246" s="266" t="s">
        <v>2</v>
      </c>
      <c r="S246" s="8" t="s">
        <v>106</v>
      </c>
      <c r="T246" s="61">
        <v>496</v>
      </c>
      <c r="U246" s="61">
        <v>446.4</v>
      </c>
      <c r="V246" s="9">
        <v>1</v>
      </c>
      <c r="W246" s="9">
        <v>446.4</v>
      </c>
      <c r="X246" s="61" t="s">
        <v>31</v>
      </c>
      <c r="Y246" s="17" t="s">
        <v>31</v>
      </c>
      <c r="Z246" s="17" t="s">
        <v>31</v>
      </c>
      <c r="AA246" s="17">
        <v>559.94000000000005</v>
      </c>
      <c r="AB246" s="58" t="s">
        <v>31</v>
      </c>
      <c r="AC246" s="184"/>
    </row>
    <row r="247" spans="1:29" s="5" customFormat="1" ht="20.25" customHeight="1" x14ac:dyDescent="0.25">
      <c r="A247" s="277"/>
      <c r="B247" s="275"/>
      <c r="C247" s="105" t="s">
        <v>238</v>
      </c>
      <c r="D247" s="16" t="s">
        <v>31</v>
      </c>
      <c r="E247" s="264"/>
      <c r="F247" s="267"/>
      <c r="G247" s="264"/>
      <c r="H247" s="264"/>
      <c r="I247" s="264"/>
      <c r="J247" s="8" t="s">
        <v>31</v>
      </c>
      <c r="K247" s="8" t="s">
        <v>31</v>
      </c>
      <c r="L247" s="8" t="s">
        <v>31</v>
      </c>
      <c r="M247" s="269"/>
      <c r="N247" s="8" t="s">
        <v>31</v>
      </c>
      <c r="O247" s="105" t="s">
        <v>238</v>
      </c>
      <c r="P247" s="264"/>
      <c r="Q247" s="61">
        <v>1</v>
      </c>
      <c r="R247" s="267"/>
      <c r="S247" s="8" t="s">
        <v>117</v>
      </c>
      <c r="T247" s="61">
        <v>1428</v>
      </c>
      <c r="U247" s="61">
        <v>1428</v>
      </c>
      <c r="V247" s="9">
        <v>1</v>
      </c>
      <c r="W247" s="9">
        <v>1428</v>
      </c>
      <c r="X247" s="61" t="s">
        <v>31</v>
      </c>
      <c r="Y247" s="17" t="s">
        <v>31</v>
      </c>
      <c r="Z247" s="17" t="s">
        <v>31</v>
      </c>
      <c r="AA247" s="17">
        <v>1791.21</v>
      </c>
      <c r="AB247" s="58" t="s">
        <v>31</v>
      </c>
      <c r="AC247" s="184"/>
    </row>
    <row r="248" spans="1:29" s="74" customFormat="1" ht="55.5" customHeight="1" x14ac:dyDescent="0.25">
      <c r="A248" s="88" t="s">
        <v>61</v>
      </c>
      <c r="B248" s="6" t="s">
        <v>468</v>
      </c>
      <c r="C248" s="61">
        <v>10</v>
      </c>
      <c r="D248" s="18" t="s">
        <v>635</v>
      </c>
      <c r="E248" s="61">
        <v>0.8</v>
      </c>
      <c r="F248" s="18" t="s">
        <v>7</v>
      </c>
      <c r="G248" s="61" t="s">
        <v>658</v>
      </c>
      <c r="H248" s="65">
        <v>591</v>
      </c>
      <c r="I248" s="16">
        <v>472.8</v>
      </c>
      <c r="J248" s="8" t="s">
        <v>31</v>
      </c>
      <c r="K248" s="8" t="s">
        <v>31</v>
      </c>
      <c r="L248" s="8" t="s">
        <v>31</v>
      </c>
      <c r="M248" s="89">
        <v>726.17</v>
      </c>
      <c r="N248" s="8" t="s">
        <v>31</v>
      </c>
      <c r="O248" s="61">
        <v>10</v>
      </c>
      <c r="P248" s="61" t="s">
        <v>710</v>
      </c>
      <c r="Q248" s="61">
        <v>0.8</v>
      </c>
      <c r="R248" s="61" t="s">
        <v>7</v>
      </c>
      <c r="S248" s="8" t="s">
        <v>117</v>
      </c>
      <c r="T248" s="65">
        <v>1428</v>
      </c>
      <c r="U248" s="9">
        <v>1142.4000000000001</v>
      </c>
      <c r="V248" s="9">
        <v>1</v>
      </c>
      <c r="W248" s="9">
        <v>1142.4000000000001</v>
      </c>
      <c r="X248" s="61" t="s">
        <v>31</v>
      </c>
      <c r="Y248" s="17" t="s">
        <v>31</v>
      </c>
      <c r="Z248" s="17" t="s">
        <v>31</v>
      </c>
      <c r="AA248" s="17">
        <v>1432.97</v>
      </c>
      <c r="AB248" s="58" t="s">
        <v>31</v>
      </c>
      <c r="AC248" s="93"/>
    </row>
    <row r="249" spans="1:29" s="74" customFormat="1" ht="55.5" customHeight="1" x14ac:dyDescent="0.25">
      <c r="A249" s="88" t="s">
        <v>143</v>
      </c>
      <c r="B249" s="6" t="s">
        <v>469</v>
      </c>
      <c r="C249" s="61">
        <v>10</v>
      </c>
      <c r="D249" s="18" t="s">
        <v>635</v>
      </c>
      <c r="E249" s="61">
        <v>3.7</v>
      </c>
      <c r="F249" s="18" t="s">
        <v>7</v>
      </c>
      <c r="G249" s="61" t="s">
        <v>658</v>
      </c>
      <c r="H249" s="65">
        <v>591</v>
      </c>
      <c r="I249" s="16">
        <v>2186.6999999999998</v>
      </c>
      <c r="J249" s="8" t="s">
        <v>31</v>
      </c>
      <c r="K249" s="8" t="s">
        <v>31</v>
      </c>
      <c r="L249" s="8" t="s">
        <v>31</v>
      </c>
      <c r="M249" s="89">
        <v>3358.53</v>
      </c>
      <c r="N249" s="8" t="s">
        <v>31</v>
      </c>
      <c r="O249" s="61">
        <v>10</v>
      </c>
      <c r="P249" s="61" t="s">
        <v>710</v>
      </c>
      <c r="Q249" s="61">
        <v>3.7</v>
      </c>
      <c r="R249" s="61" t="s">
        <v>7</v>
      </c>
      <c r="S249" s="8" t="s">
        <v>117</v>
      </c>
      <c r="T249" s="65">
        <v>1428</v>
      </c>
      <c r="U249" s="9">
        <v>5283.6</v>
      </c>
      <c r="V249" s="9">
        <v>1</v>
      </c>
      <c r="W249" s="9">
        <v>5283.6</v>
      </c>
      <c r="X249" s="61" t="s">
        <v>31</v>
      </c>
      <c r="Y249" s="17" t="s">
        <v>31</v>
      </c>
      <c r="Z249" s="17" t="s">
        <v>31</v>
      </c>
      <c r="AA249" s="17">
        <v>6627.49</v>
      </c>
      <c r="AB249" s="58" t="s">
        <v>31</v>
      </c>
      <c r="AC249" s="93"/>
    </row>
    <row r="250" spans="1:29" s="74" customFormat="1" ht="55.5" customHeight="1" x14ac:dyDescent="0.25">
      <c r="A250" s="88" t="s">
        <v>146</v>
      </c>
      <c r="B250" s="6" t="s">
        <v>470</v>
      </c>
      <c r="C250" s="61">
        <v>10</v>
      </c>
      <c r="D250" s="18" t="s">
        <v>635</v>
      </c>
      <c r="E250" s="61">
        <v>1.35</v>
      </c>
      <c r="F250" s="18" t="s">
        <v>7</v>
      </c>
      <c r="G250" s="61" t="s">
        <v>658</v>
      </c>
      <c r="H250" s="65">
        <v>591</v>
      </c>
      <c r="I250" s="16">
        <v>797.85</v>
      </c>
      <c r="J250" s="8" t="s">
        <v>31</v>
      </c>
      <c r="K250" s="8" t="s">
        <v>31</v>
      </c>
      <c r="L250" s="8" t="s">
        <v>31</v>
      </c>
      <c r="M250" s="89">
        <v>1225.4100000000001</v>
      </c>
      <c r="N250" s="8" t="s">
        <v>31</v>
      </c>
      <c r="O250" s="61">
        <v>10</v>
      </c>
      <c r="P250" s="61" t="s">
        <v>710</v>
      </c>
      <c r="Q250" s="61">
        <v>1.35</v>
      </c>
      <c r="R250" s="61" t="s">
        <v>7</v>
      </c>
      <c r="S250" s="8" t="s">
        <v>117</v>
      </c>
      <c r="T250" s="65">
        <v>1428</v>
      </c>
      <c r="U250" s="9">
        <v>1927.8000000000002</v>
      </c>
      <c r="V250" s="9">
        <v>1</v>
      </c>
      <c r="W250" s="9">
        <v>1927.8</v>
      </c>
      <c r="X250" s="61" t="s">
        <v>31</v>
      </c>
      <c r="Y250" s="17" t="s">
        <v>31</v>
      </c>
      <c r="Z250" s="17" t="s">
        <v>31</v>
      </c>
      <c r="AA250" s="17">
        <v>2418.14</v>
      </c>
      <c r="AB250" s="58" t="s">
        <v>31</v>
      </c>
      <c r="AC250" s="93"/>
    </row>
    <row r="251" spans="1:29" s="74" customFormat="1" ht="48.75" customHeight="1" x14ac:dyDescent="0.25">
      <c r="A251" s="88" t="s">
        <v>154</v>
      </c>
      <c r="B251" s="7" t="s">
        <v>162</v>
      </c>
      <c r="C251" s="61" t="s">
        <v>31</v>
      </c>
      <c r="D251" s="61" t="s">
        <v>31</v>
      </c>
      <c r="E251" s="61" t="s">
        <v>31</v>
      </c>
      <c r="F251" s="61" t="s">
        <v>31</v>
      </c>
      <c r="G251" s="61" t="s">
        <v>31</v>
      </c>
      <c r="H251" s="61" t="s">
        <v>31</v>
      </c>
      <c r="I251" s="61" t="s">
        <v>31</v>
      </c>
      <c r="J251" s="61" t="s">
        <v>31</v>
      </c>
      <c r="K251" s="61" t="s">
        <v>31</v>
      </c>
      <c r="L251" s="61" t="s">
        <v>31</v>
      </c>
      <c r="M251" s="61" t="s">
        <v>31</v>
      </c>
      <c r="N251" s="61" t="s">
        <v>31</v>
      </c>
      <c r="O251" s="61" t="s">
        <v>31</v>
      </c>
      <c r="P251" s="61" t="s">
        <v>31</v>
      </c>
      <c r="Q251" s="61" t="s">
        <v>31</v>
      </c>
      <c r="R251" s="61" t="s">
        <v>31</v>
      </c>
      <c r="S251" s="61" t="s">
        <v>31</v>
      </c>
      <c r="T251" s="61" t="s">
        <v>31</v>
      </c>
      <c r="U251" s="61" t="s">
        <v>31</v>
      </c>
      <c r="V251" s="61" t="s">
        <v>31</v>
      </c>
      <c r="W251" s="61" t="s">
        <v>31</v>
      </c>
      <c r="X251" s="61" t="s">
        <v>31</v>
      </c>
      <c r="Y251" s="61" t="s">
        <v>31</v>
      </c>
      <c r="Z251" s="61" t="s">
        <v>31</v>
      </c>
      <c r="AA251" s="61" t="s">
        <v>31</v>
      </c>
      <c r="AB251" s="56" t="s">
        <v>31</v>
      </c>
      <c r="AC251" s="184" t="s">
        <v>31</v>
      </c>
    </row>
    <row r="252" spans="1:29" s="74" customFormat="1" ht="31.5" customHeight="1" x14ac:dyDescent="0.25">
      <c r="A252" s="88" t="s">
        <v>21</v>
      </c>
      <c r="B252" s="6" t="s">
        <v>455</v>
      </c>
      <c r="C252" s="61" t="s">
        <v>31</v>
      </c>
      <c r="D252" s="61" t="s">
        <v>31</v>
      </c>
      <c r="E252" s="61" t="s">
        <v>31</v>
      </c>
      <c r="F252" s="61" t="s">
        <v>31</v>
      </c>
      <c r="G252" s="61" t="s">
        <v>31</v>
      </c>
      <c r="H252" s="61" t="s">
        <v>31</v>
      </c>
      <c r="I252" s="61" t="s">
        <v>31</v>
      </c>
      <c r="J252" s="8" t="s">
        <v>31</v>
      </c>
      <c r="K252" s="8" t="s">
        <v>31</v>
      </c>
      <c r="L252" s="8" t="s">
        <v>31</v>
      </c>
      <c r="M252" s="61" t="s">
        <v>31</v>
      </c>
      <c r="N252" s="8" t="s">
        <v>31</v>
      </c>
      <c r="O252" s="61">
        <v>6</v>
      </c>
      <c r="P252" s="61" t="s">
        <v>155</v>
      </c>
      <c r="Q252" s="61">
        <v>0</v>
      </c>
      <c r="R252" s="61" t="s">
        <v>7</v>
      </c>
      <c r="S252" s="8" t="s">
        <v>156</v>
      </c>
      <c r="T252" s="65">
        <v>15329</v>
      </c>
      <c r="U252" s="9">
        <v>0</v>
      </c>
      <c r="V252" s="16">
        <v>1.02</v>
      </c>
      <c r="W252" s="9">
        <v>0</v>
      </c>
      <c r="X252" s="61" t="s">
        <v>31</v>
      </c>
      <c r="Y252" s="17" t="s">
        <v>31</v>
      </c>
      <c r="Z252" s="17" t="s">
        <v>31</v>
      </c>
      <c r="AA252" s="17">
        <v>0</v>
      </c>
      <c r="AB252" s="58" t="s">
        <v>31</v>
      </c>
      <c r="AC252" s="93"/>
    </row>
    <row r="253" spans="1:29" s="5" customFormat="1" ht="54.75" customHeight="1" x14ac:dyDescent="0.25">
      <c r="A253" s="88" t="s">
        <v>22</v>
      </c>
      <c r="B253" s="7" t="s">
        <v>448</v>
      </c>
      <c r="C253" s="61" t="s">
        <v>31</v>
      </c>
      <c r="D253" s="61" t="s">
        <v>31</v>
      </c>
      <c r="E253" s="61" t="s">
        <v>31</v>
      </c>
      <c r="F253" s="61" t="s">
        <v>31</v>
      </c>
      <c r="G253" s="61" t="s">
        <v>31</v>
      </c>
      <c r="H253" s="61" t="s">
        <v>31</v>
      </c>
      <c r="I253" s="61" t="s">
        <v>31</v>
      </c>
      <c r="J253" s="8" t="s">
        <v>31</v>
      </c>
      <c r="K253" s="8" t="s">
        <v>31</v>
      </c>
      <c r="L253" s="8" t="s">
        <v>31</v>
      </c>
      <c r="M253" s="61" t="s">
        <v>31</v>
      </c>
      <c r="N253" s="8" t="s">
        <v>31</v>
      </c>
      <c r="O253" s="61">
        <v>0.4</v>
      </c>
      <c r="P253" s="61" t="s">
        <v>31</v>
      </c>
      <c r="Q253" s="61" t="s">
        <v>31</v>
      </c>
      <c r="R253" s="61" t="s">
        <v>31</v>
      </c>
      <c r="S253" s="61" t="s">
        <v>31</v>
      </c>
      <c r="T253" s="61" t="s">
        <v>31</v>
      </c>
      <c r="U253" s="61" t="s">
        <v>31</v>
      </c>
      <c r="V253" s="61" t="s">
        <v>31</v>
      </c>
      <c r="W253" s="61" t="s">
        <v>31</v>
      </c>
      <c r="X253" s="61" t="s">
        <v>31</v>
      </c>
      <c r="Y253" s="61" t="s">
        <v>31</v>
      </c>
      <c r="Z253" s="61" t="s">
        <v>31</v>
      </c>
      <c r="AA253" s="61" t="s">
        <v>31</v>
      </c>
      <c r="AB253" s="56" t="s">
        <v>31</v>
      </c>
      <c r="AC253" s="184"/>
    </row>
    <row r="254" spans="1:29" s="5" customFormat="1" ht="54" customHeight="1" x14ac:dyDescent="0.25">
      <c r="A254" s="88" t="s">
        <v>51</v>
      </c>
      <c r="B254" s="7" t="s">
        <v>449</v>
      </c>
      <c r="C254" s="61" t="s">
        <v>31</v>
      </c>
      <c r="D254" s="61" t="s">
        <v>31</v>
      </c>
      <c r="E254" s="61" t="s">
        <v>31</v>
      </c>
      <c r="F254" s="61" t="s">
        <v>31</v>
      </c>
      <c r="G254" s="61" t="s">
        <v>31</v>
      </c>
      <c r="H254" s="61" t="s">
        <v>31</v>
      </c>
      <c r="I254" s="61" t="s">
        <v>31</v>
      </c>
      <c r="J254" s="8" t="s">
        <v>31</v>
      </c>
      <c r="K254" s="8" t="s">
        <v>31</v>
      </c>
      <c r="L254" s="8" t="s">
        <v>31</v>
      </c>
      <c r="M254" s="61" t="s">
        <v>31</v>
      </c>
      <c r="N254" s="8" t="s">
        <v>31</v>
      </c>
      <c r="O254" s="105" t="s">
        <v>238</v>
      </c>
      <c r="P254" s="61" t="s">
        <v>31</v>
      </c>
      <c r="Q254" s="61" t="s">
        <v>31</v>
      </c>
      <c r="R254" s="61" t="s">
        <v>31</v>
      </c>
      <c r="S254" s="61" t="s">
        <v>31</v>
      </c>
      <c r="T254" s="61" t="s">
        <v>31</v>
      </c>
      <c r="U254" s="61" t="s">
        <v>31</v>
      </c>
      <c r="V254" s="61" t="s">
        <v>31</v>
      </c>
      <c r="W254" s="61" t="s">
        <v>31</v>
      </c>
      <c r="X254" s="61" t="s">
        <v>31</v>
      </c>
      <c r="Y254" s="61" t="s">
        <v>31</v>
      </c>
      <c r="Z254" s="61" t="s">
        <v>31</v>
      </c>
      <c r="AA254" s="61" t="s">
        <v>31</v>
      </c>
      <c r="AB254" s="56" t="s">
        <v>31</v>
      </c>
      <c r="AC254" s="184"/>
    </row>
    <row r="255" spans="1:29" s="5" customFormat="1" ht="33" customHeight="1" x14ac:dyDescent="0.25">
      <c r="A255" s="276" t="s">
        <v>56</v>
      </c>
      <c r="B255" s="274" t="s">
        <v>242</v>
      </c>
      <c r="C255" s="61" t="s">
        <v>31</v>
      </c>
      <c r="D255" s="61" t="s">
        <v>31</v>
      </c>
      <c r="E255" s="61" t="s">
        <v>31</v>
      </c>
      <c r="F255" s="61" t="s">
        <v>31</v>
      </c>
      <c r="G255" s="61" t="s">
        <v>31</v>
      </c>
      <c r="H255" s="61" t="s">
        <v>31</v>
      </c>
      <c r="I255" s="61" t="s">
        <v>31</v>
      </c>
      <c r="J255" s="8" t="s">
        <v>31</v>
      </c>
      <c r="K255" s="8" t="s">
        <v>31</v>
      </c>
      <c r="L255" s="8" t="s">
        <v>31</v>
      </c>
      <c r="M255" s="61" t="s">
        <v>31</v>
      </c>
      <c r="N255" s="8" t="s">
        <v>31</v>
      </c>
      <c r="O255" s="105">
        <v>0.4</v>
      </c>
      <c r="P255" s="263" t="s">
        <v>31</v>
      </c>
      <c r="Q255" s="61" t="s">
        <v>31</v>
      </c>
      <c r="R255" s="266" t="s">
        <v>31</v>
      </c>
      <c r="S255" s="8" t="s">
        <v>31</v>
      </c>
      <c r="T255" s="8" t="s">
        <v>31</v>
      </c>
      <c r="U255" s="8" t="s">
        <v>31</v>
      </c>
      <c r="V255" s="8" t="s">
        <v>31</v>
      </c>
      <c r="W255" s="8" t="s">
        <v>31</v>
      </c>
      <c r="X255" s="8" t="s">
        <v>31</v>
      </c>
      <c r="Y255" s="8" t="s">
        <v>31</v>
      </c>
      <c r="Z255" s="61" t="s">
        <v>31</v>
      </c>
      <c r="AA255" s="61" t="s">
        <v>31</v>
      </c>
      <c r="AB255" s="56" t="s">
        <v>31</v>
      </c>
      <c r="AC255" s="184"/>
    </row>
    <row r="256" spans="1:29" s="5" customFormat="1" ht="20.25" customHeight="1" x14ac:dyDescent="0.25">
      <c r="A256" s="277"/>
      <c r="B256" s="275"/>
      <c r="C256" s="61" t="s">
        <v>31</v>
      </c>
      <c r="D256" s="61" t="s">
        <v>31</v>
      </c>
      <c r="E256" s="61" t="s">
        <v>31</v>
      </c>
      <c r="F256" s="61" t="s">
        <v>31</v>
      </c>
      <c r="G256" s="61" t="s">
        <v>31</v>
      </c>
      <c r="H256" s="61" t="s">
        <v>31</v>
      </c>
      <c r="I256" s="61" t="s">
        <v>31</v>
      </c>
      <c r="J256" s="8" t="s">
        <v>31</v>
      </c>
      <c r="K256" s="8" t="s">
        <v>31</v>
      </c>
      <c r="L256" s="8" t="s">
        <v>31</v>
      </c>
      <c r="M256" s="61" t="s">
        <v>31</v>
      </c>
      <c r="N256" s="8" t="s">
        <v>31</v>
      </c>
      <c r="O256" s="105" t="s">
        <v>238</v>
      </c>
      <c r="P256" s="264"/>
      <c r="Q256" s="61" t="s">
        <v>31</v>
      </c>
      <c r="R256" s="267"/>
      <c r="S256" s="8" t="s">
        <v>31</v>
      </c>
      <c r="T256" s="8" t="s">
        <v>31</v>
      </c>
      <c r="U256" s="8" t="s">
        <v>31</v>
      </c>
      <c r="V256" s="8" t="s">
        <v>31</v>
      </c>
      <c r="W256" s="8" t="s">
        <v>31</v>
      </c>
      <c r="X256" s="8" t="s">
        <v>31</v>
      </c>
      <c r="Y256" s="8" t="s">
        <v>31</v>
      </c>
      <c r="Z256" s="61" t="s">
        <v>31</v>
      </c>
      <c r="AA256" s="61" t="s">
        <v>31</v>
      </c>
      <c r="AB256" s="56" t="s">
        <v>31</v>
      </c>
      <c r="AC256" s="184"/>
    </row>
    <row r="257" spans="1:29" s="74" customFormat="1" ht="51.75" customHeight="1" x14ac:dyDescent="0.25">
      <c r="A257" s="88" t="s">
        <v>62</v>
      </c>
      <c r="B257" s="6" t="s">
        <v>468</v>
      </c>
      <c r="C257" s="61" t="s">
        <v>31</v>
      </c>
      <c r="D257" s="61" t="s">
        <v>31</v>
      </c>
      <c r="E257" s="61" t="s">
        <v>31</v>
      </c>
      <c r="F257" s="61" t="s">
        <v>31</v>
      </c>
      <c r="G257" s="61" t="s">
        <v>31</v>
      </c>
      <c r="H257" s="61" t="s">
        <v>31</v>
      </c>
      <c r="I257" s="61" t="s">
        <v>31</v>
      </c>
      <c r="J257" s="8" t="s">
        <v>31</v>
      </c>
      <c r="K257" s="8" t="s">
        <v>31</v>
      </c>
      <c r="L257" s="8" t="s">
        <v>31</v>
      </c>
      <c r="M257" s="61" t="s">
        <v>31</v>
      </c>
      <c r="N257" s="8" t="s">
        <v>31</v>
      </c>
      <c r="O257" s="61">
        <v>10</v>
      </c>
      <c r="P257" s="61" t="s">
        <v>155</v>
      </c>
      <c r="Q257" s="61">
        <v>0</v>
      </c>
      <c r="R257" s="61" t="s">
        <v>7</v>
      </c>
      <c r="S257" s="8" t="s">
        <v>156</v>
      </c>
      <c r="T257" s="65">
        <v>15329</v>
      </c>
      <c r="U257" s="9">
        <v>0</v>
      </c>
      <c r="V257" s="16">
        <v>1.02</v>
      </c>
      <c r="W257" s="9">
        <v>0</v>
      </c>
      <c r="X257" s="61" t="s">
        <v>31</v>
      </c>
      <c r="Y257" s="17" t="s">
        <v>31</v>
      </c>
      <c r="Z257" s="17" t="s">
        <v>31</v>
      </c>
      <c r="AA257" s="17">
        <v>0</v>
      </c>
      <c r="AB257" s="58" t="s">
        <v>31</v>
      </c>
      <c r="AC257" s="93"/>
    </row>
    <row r="258" spans="1:29" s="74" customFormat="1" ht="51.75" customHeight="1" x14ac:dyDescent="0.25">
      <c r="A258" s="88" t="s">
        <v>164</v>
      </c>
      <c r="B258" s="6" t="s">
        <v>469</v>
      </c>
      <c r="C258" s="61" t="s">
        <v>31</v>
      </c>
      <c r="D258" s="61" t="s">
        <v>31</v>
      </c>
      <c r="E258" s="61" t="s">
        <v>31</v>
      </c>
      <c r="F258" s="61" t="s">
        <v>31</v>
      </c>
      <c r="G258" s="61" t="s">
        <v>31</v>
      </c>
      <c r="H258" s="61" t="s">
        <v>31</v>
      </c>
      <c r="I258" s="61" t="s">
        <v>31</v>
      </c>
      <c r="J258" s="8" t="s">
        <v>31</v>
      </c>
      <c r="K258" s="8" t="s">
        <v>31</v>
      </c>
      <c r="L258" s="8" t="s">
        <v>31</v>
      </c>
      <c r="M258" s="61" t="s">
        <v>31</v>
      </c>
      <c r="N258" s="8" t="s">
        <v>31</v>
      </c>
      <c r="O258" s="61">
        <v>10</v>
      </c>
      <c r="P258" s="61" t="s">
        <v>155</v>
      </c>
      <c r="Q258" s="61">
        <v>0</v>
      </c>
      <c r="R258" s="61" t="s">
        <v>7</v>
      </c>
      <c r="S258" s="8" t="s">
        <v>156</v>
      </c>
      <c r="T258" s="65">
        <v>15329</v>
      </c>
      <c r="U258" s="9">
        <v>0</v>
      </c>
      <c r="V258" s="16">
        <v>1.02</v>
      </c>
      <c r="W258" s="9">
        <v>0</v>
      </c>
      <c r="X258" s="61" t="s">
        <v>31</v>
      </c>
      <c r="Y258" s="17" t="s">
        <v>31</v>
      </c>
      <c r="Z258" s="17" t="s">
        <v>31</v>
      </c>
      <c r="AA258" s="17">
        <v>0</v>
      </c>
      <c r="AB258" s="58" t="s">
        <v>31</v>
      </c>
      <c r="AC258" s="93"/>
    </row>
    <row r="259" spans="1:29" s="74" customFormat="1" ht="51.75" customHeight="1" x14ac:dyDescent="0.25">
      <c r="A259" s="88" t="s">
        <v>168</v>
      </c>
      <c r="B259" s="6" t="s">
        <v>470</v>
      </c>
      <c r="C259" s="61" t="s">
        <v>31</v>
      </c>
      <c r="D259" s="61" t="s">
        <v>31</v>
      </c>
      <c r="E259" s="61" t="s">
        <v>31</v>
      </c>
      <c r="F259" s="61" t="s">
        <v>31</v>
      </c>
      <c r="G259" s="61" t="s">
        <v>31</v>
      </c>
      <c r="H259" s="61" t="s">
        <v>31</v>
      </c>
      <c r="I259" s="61" t="s">
        <v>31</v>
      </c>
      <c r="J259" s="8" t="s">
        <v>31</v>
      </c>
      <c r="K259" s="8" t="s">
        <v>31</v>
      </c>
      <c r="L259" s="8" t="s">
        <v>31</v>
      </c>
      <c r="M259" s="61" t="s">
        <v>31</v>
      </c>
      <c r="N259" s="8" t="s">
        <v>31</v>
      </c>
      <c r="O259" s="61">
        <v>10</v>
      </c>
      <c r="P259" s="61" t="s">
        <v>155</v>
      </c>
      <c r="Q259" s="61">
        <v>0</v>
      </c>
      <c r="R259" s="61" t="s">
        <v>7</v>
      </c>
      <c r="S259" s="8" t="s">
        <v>156</v>
      </c>
      <c r="T259" s="65">
        <v>15329</v>
      </c>
      <c r="U259" s="9">
        <v>0</v>
      </c>
      <c r="V259" s="16">
        <v>1.02</v>
      </c>
      <c r="W259" s="9">
        <v>0</v>
      </c>
      <c r="X259" s="61" t="s">
        <v>31</v>
      </c>
      <c r="Y259" s="17" t="s">
        <v>31</v>
      </c>
      <c r="Z259" s="17" t="s">
        <v>31</v>
      </c>
      <c r="AA259" s="17">
        <v>0</v>
      </c>
      <c r="AB259" s="58" t="s">
        <v>31</v>
      </c>
      <c r="AC259" s="93"/>
    </row>
    <row r="260" spans="1:29" s="5" customFormat="1" ht="49.5" customHeight="1" x14ac:dyDescent="0.25">
      <c r="A260" s="88" t="s">
        <v>40</v>
      </c>
      <c r="B260" s="7" t="s">
        <v>251</v>
      </c>
      <c r="C260" s="61" t="s">
        <v>31</v>
      </c>
      <c r="D260" s="61" t="s">
        <v>31</v>
      </c>
      <c r="E260" s="61" t="s">
        <v>31</v>
      </c>
      <c r="F260" s="61" t="s">
        <v>31</v>
      </c>
      <c r="G260" s="61" t="s">
        <v>31</v>
      </c>
      <c r="H260" s="61" t="s">
        <v>31</v>
      </c>
      <c r="I260" s="61" t="s">
        <v>31</v>
      </c>
      <c r="J260" s="61" t="s">
        <v>31</v>
      </c>
      <c r="K260" s="61" t="s">
        <v>31</v>
      </c>
      <c r="L260" s="61" t="s">
        <v>31</v>
      </c>
      <c r="M260" s="61" t="s">
        <v>31</v>
      </c>
      <c r="N260" s="61" t="s">
        <v>31</v>
      </c>
      <c r="O260" s="61" t="s">
        <v>31</v>
      </c>
      <c r="P260" s="61" t="s">
        <v>31</v>
      </c>
      <c r="Q260" s="61" t="s">
        <v>31</v>
      </c>
      <c r="R260" s="61" t="s">
        <v>31</v>
      </c>
      <c r="S260" s="61" t="s">
        <v>31</v>
      </c>
      <c r="T260" s="61" t="s">
        <v>31</v>
      </c>
      <c r="U260" s="61" t="s">
        <v>31</v>
      </c>
      <c r="V260" s="61" t="s">
        <v>31</v>
      </c>
      <c r="W260" s="61" t="s">
        <v>31</v>
      </c>
      <c r="X260" s="61" t="s">
        <v>31</v>
      </c>
      <c r="Y260" s="61" t="s">
        <v>31</v>
      </c>
      <c r="Z260" s="61" t="s">
        <v>31</v>
      </c>
      <c r="AA260" s="61" t="s">
        <v>31</v>
      </c>
      <c r="AB260" s="56" t="s">
        <v>31</v>
      </c>
      <c r="AC260" s="184"/>
    </row>
    <row r="261" spans="1:29" s="5" customFormat="1" ht="31.5" customHeight="1" x14ac:dyDescent="0.25">
      <c r="A261" s="88" t="s">
        <v>23</v>
      </c>
      <c r="B261" s="7" t="s">
        <v>455</v>
      </c>
      <c r="C261" s="61">
        <v>6</v>
      </c>
      <c r="D261" s="63" t="s">
        <v>661</v>
      </c>
      <c r="E261" s="61">
        <v>6.09</v>
      </c>
      <c r="F261" s="18" t="s">
        <v>7</v>
      </c>
      <c r="G261" s="65" t="s">
        <v>522</v>
      </c>
      <c r="H261" s="65">
        <v>2366</v>
      </c>
      <c r="I261" s="16">
        <v>14408.94</v>
      </c>
      <c r="J261" s="8" t="s">
        <v>31</v>
      </c>
      <c r="K261" s="8" t="s">
        <v>31</v>
      </c>
      <c r="L261" s="8" t="s">
        <v>31</v>
      </c>
      <c r="M261" s="89">
        <v>22130.57</v>
      </c>
      <c r="N261" s="8" t="s">
        <v>31</v>
      </c>
      <c r="O261" s="61">
        <v>6</v>
      </c>
      <c r="P261" s="18" t="s">
        <v>150</v>
      </c>
      <c r="Q261" s="61">
        <v>6.09</v>
      </c>
      <c r="R261" s="18" t="s">
        <v>2</v>
      </c>
      <c r="S261" s="8" t="s">
        <v>137</v>
      </c>
      <c r="T261" s="61">
        <v>2944</v>
      </c>
      <c r="U261" s="9">
        <v>17928.96</v>
      </c>
      <c r="V261" s="16">
        <v>1.02</v>
      </c>
      <c r="W261" s="9">
        <v>18287.54</v>
      </c>
      <c r="X261" s="61" t="s">
        <v>31</v>
      </c>
      <c r="Y261" s="17" t="s">
        <v>31</v>
      </c>
      <c r="Z261" s="17" t="s">
        <v>31</v>
      </c>
      <c r="AA261" s="17">
        <v>22938.98</v>
      </c>
      <c r="AB261" s="58" t="s">
        <v>31</v>
      </c>
      <c r="AC261" s="184"/>
    </row>
    <row r="262" spans="1:29" s="5" customFormat="1" ht="54" customHeight="1" x14ac:dyDescent="0.25">
      <c r="A262" s="88" t="s">
        <v>24</v>
      </c>
      <c r="B262" s="7" t="s">
        <v>448</v>
      </c>
      <c r="C262" s="61">
        <v>0.4</v>
      </c>
      <c r="D262" s="16" t="s">
        <v>31</v>
      </c>
      <c r="E262" s="61">
        <v>14</v>
      </c>
      <c r="F262" s="18" t="s">
        <v>7</v>
      </c>
      <c r="G262" s="61" t="s">
        <v>31</v>
      </c>
      <c r="H262" s="61" t="s">
        <v>31</v>
      </c>
      <c r="I262" s="61" t="s">
        <v>31</v>
      </c>
      <c r="J262" s="8" t="s">
        <v>31</v>
      </c>
      <c r="K262" s="8" t="s">
        <v>31</v>
      </c>
      <c r="L262" s="8" t="s">
        <v>31</v>
      </c>
      <c r="M262" s="8" t="s">
        <v>31</v>
      </c>
      <c r="N262" s="8" t="s">
        <v>31</v>
      </c>
      <c r="O262" s="61">
        <v>0.4</v>
      </c>
      <c r="P262" s="18" t="s">
        <v>88</v>
      </c>
      <c r="Q262" s="61">
        <v>14</v>
      </c>
      <c r="R262" s="18" t="s">
        <v>2</v>
      </c>
      <c r="S262" s="8" t="s">
        <v>112</v>
      </c>
      <c r="T262" s="61">
        <v>916</v>
      </c>
      <c r="U262" s="9">
        <v>12824</v>
      </c>
      <c r="V262" s="16">
        <v>1.02</v>
      </c>
      <c r="W262" s="9">
        <v>13080.48</v>
      </c>
      <c r="X262" s="61" t="s">
        <v>31</v>
      </c>
      <c r="Y262" s="17" t="s">
        <v>31</v>
      </c>
      <c r="Z262" s="17" t="s">
        <v>31</v>
      </c>
      <c r="AA262" s="17">
        <v>16407.509999999998</v>
      </c>
      <c r="AB262" s="58" t="s">
        <v>31</v>
      </c>
      <c r="AC262" s="184"/>
    </row>
    <row r="263" spans="1:29" s="5" customFormat="1" ht="61.5" customHeight="1" x14ac:dyDescent="0.25">
      <c r="A263" s="88" t="s">
        <v>50</v>
      </c>
      <c r="B263" s="7" t="s">
        <v>449</v>
      </c>
      <c r="C263" s="61" t="s">
        <v>238</v>
      </c>
      <c r="D263" s="16" t="s">
        <v>31</v>
      </c>
      <c r="E263" s="61">
        <v>13.1</v>
      </c>
      <c r="F263" s="18" t="s">
        <v>7</v>
      </c>
      <c r="G263" s="61" t="s">
        <v>31</v>
      </c>
      <c r="H263" s="61" t="s">
        <v>31</v>
      </c>
      <c r="I263" s="61" t="s">
        <v>31</v>
      </c>
      <c r="J263" s="8" t="s">
        <v>31</v>
      </c>
      <c r="K263" s="8" t="s">
        <v>31</v>
      </c>
      <c r="L263" s="8" t="s">
        <v>31</v>
      </c>
      <c r="M263" s="8" t="s">
        <v>31</v>
      </c>
      <c r="N263" s="8" t="s">
        <v>31</v>
      </c>
      <c r="O263" s="61" t="s">
        <v>238</v>
      </c>
      <c r="P263" s="18" t="s">
        <v>140</v>
      </c>
      <c r="Q263" s="61">
        <v>13.1</v>
      </c>
      <c r="R263" s="18" t="s">
        <v>2</v>
      </c>
      <c r="S263" s="8" t="s">
        <v>136</v>
      </c>
      <c r="T263" s="61">
        <v>2306</v>
      </c>
      <c r="U263" s="9">
        <v>30208.6</v>
      </c>
      <c r="V263" s="16">
        <v>1.02</v>
      </c>
      <c r="W263" s="9">
        <v>30812.77</v>
      </c>
      <c r="X263" s="61" t="s">
        <v>31</v>
      </c>
      <c r="Y263" s="17" t="s">
        <v>31</v>
      </c>
      <c r="Z263" s="17" t="s">
        <v>31</v>
      </c>
      <c r="AA263" s="17">
        <v>38650.01</v>
      </c>
      <c r="AB263" s="58" t="s">
        <v>31</v>
      </c>
      <c r="AC263" s="184"/>
    </row>
    <row r="264" spans="1:29" s="5" customFormat="1" ht="26.25" customHeight="1" x14ac:dyDescent="0.25">
      <c r="A264" s="276" t="s">
        <v>58</v>
      </c>
      <c r="B264" s="274" t="s">
        <v>242</v>
      </c>
      <c r="C264" s="186">
        <v>0.4</v>
      </c>
      <c r="D264" s="16" t="s">
        <v>31</v>
      </c>
      <c r="E264" s="263">
        <v>1.9</v>
      </c>
      <c r="F264" s="266" t="s">
        <v>7</v>
      </c>
      <c r="G264" s="263" t="s">
        <v>31</v>
      </c>
      <c r="H264" s="263" t="s">
        <v>31</v>
      </c>
      <c r="I264" s="263" t="s">
        <v>31</v>
      </c>
      <c r="J264" s="8" t="s">
        <v>31</v>
      </c>
      <c r="K264" s="8" t="s">
        <v>31</v>
      </c>
      <c r="L264" s="8" t="s">
        <v>31</v>
      </c>
      <c r="M264" s="268" t="s">
        <v>31</v>
      </c>
      <c r="N264" s="8" t="s">
        <v>31</v>
      </c>
      <c r="O264" s="186">
        <v>0.4</v>
      </c>
      <c r="P264" s="61" t="s">
        <v>88</v>
      </c>
      <c r="Q264" s="61">
        <v>0.9</v>
      </c>
      <c r="R264" s="266" t="s">
        <v>2</v>
      </c>
      <c r="S264" s="8" t="s">
        <v>112</v>
      </c>
      <c r="T264" s="187">
        <v>916</v>
      </c>
      <c r="U264" s="9">
        <v>824.4</v>
      </c>
      <c r="V264" s="16">
        <v>1.02</v>
      </c>
      <c r="W264" s="9">
        <v>840.89</v>
      </c>
      <c r="X264" s="61" t="s">
        <v>31</v>
      </c>
      <c r="Y264" s="17" t="s">
        <v>31</v>
      </c>
      <c r="Z264" s="17" t="s">
        <v>31</v>
      </c>
      <c r="AA264" s="17">
        <v>1054.77</v>
      </c>
      <c r="AB264" s="58" t="s">
        <v>31</v>
      </c>
      <c r="AC264" s="184"/>
    </row>
    <row r="265" spans="1:29" s="5" customFormat="1" ht="20.25" customHeight="1" x14ac:dyDescent="0.25">
      <c r="A265" s="277"/>
      <c r="B265" s="275"/>
      <c r="C265" s="105" t="s">
        <v>238</v>
      </c>
      <c r="D265" s="16" t="s">
        <v>31</v>
      </c>
      <c r="E265" s="264"/>
      <c r="F265" s="267"/>
      <c r="G265" s="264"/>
      <c r="H265" s="264"/>
      <c r="I265" s="264"/>
      <c r="J265" s="8" t="s">
        <v>31</v>
      </c>
      <c r="K265" s="8" t="s">
        <v>31</v>
      </c>
      <c r="L265" s="8" t="s">
        <v>31</v>
      </c>
      <c r="M265" s="269"/>
      <c r="N265" s="8" t="s">
        <v>31</v>
      </c>
      <c r="O265" s="105" t="s">
        <v>238</v>
      </c>
      <c r="P265" s="61" t="s">
        <v>140</v>
      </c>
      <c r="Q265" s="61">
        <v>1</v>
      </c>
      <c r="R265" s="267"/>
      <c r="S265" s="8" t="s">
        <v>136</v>
      </c>
      <c r="T265" s="187">
        <v>2306</v>
      </c>
      <c r="U265" s="9">
        <v>2306</v>
      </c>
      <c r="V265" s="16">
        <v>1.02</v>
      </c>
      <c r="W265" s="9">
        <v>2352.12</v>
      </c>
      <c r="X265" s="61" t="s">
        <v>31</v>
      </c>
      <c r="Y265" s="17" t="s">
        <v>31</v>
      </c>
      <c r="Z265" s="17" t="s">
        <v>31</v>
      </c>
      <c r="AA265" s="17">
        <v>2950.38</v>
      </c>
      <c r="AB265" s="58" t="s">
        <v>31</v>
      </c>
      <c r="AC265" s="184"/>
    </row>
    <row r="266" spans="1:29" s="5" customFormat="1" ht="55.5" customHeight="1" x14ac:dyDescent="0.25">
      <c r="A266" s="88" t="s">
        <v>64</v>
      </c>
      <c r="B266" s="7" t="s">
        <v>468</v>
      </c>
      <c r="C266" s="61">
        <v>10</v>
      </c>
      <c r="D266" s="63" t="s">
        <v>661</v>
      </c>
      <c r="E266" s="61">
        <v>0.8</v>
      </c>
      <c r="F266" s="18" t="s">
        <v>7</v>
      </c>
      <c r="G266" s="65" t="s">
        <v>662</v>
      </c>
      <c r="H266" s="65">
        <v>2421</v>
      </c>
      <c r="I266" s="16">
        <v>1936.8</v>
      </c>
      <c r="J266" s="8" t="s">
        <v>31</v>
      </c>
      <c r="K266" s="8" t="s">
        <v>31</v>
      </c>
      <c r="L266" s="8" t="s">
        <v>31</v>
      </c>
      <c r="M266" s="89">
        <v>2974.72</v>
      </c>
      <c r="N266" s="8" t="s">
        <v>31</v>
      </c>
      <c r="O266" s="61">
        <v>10</v>
      </c>
      <c r="P266" s="18" t="s">
        <v>150</v>
      </c>
      <c r="Q266" s="61">
        <v>0.8</v>
      </c>
      <c r="R266" s="18" t="s">
        <v>2</v>
      </c>
      <c r="S266" s="8" t="s">
        <v>137</v>
      </c>
      <c r="T266" s="61">
        <v>3055</v>
      </c>
      <c r="U266" s="9">
        <v>2444</v>
      </c>
      <c r="V266" s="16">
        <v>1.02</v>
      </c>
      <c r="W266" s="9">
        <v>2492.88</v>
      </c>
      <c r="X266" s="61" t="s">
        <v>31</v>
      </c>
      <c r="Y266" s="17" t="s">
        <v>31</v>
      </c>
      <c r="Z266" s="17" t="s">
        <v>31</v>
      </c>
      <c r="AA266" s="17">
        <v>3126.95</v>
      </c>
      <c r="AB266" s="58" t="s">
        <v>31</v>
      </c>
      <c r="AC266" s="184"/>
    </row>
    <row r="267" spans="1:29" s="5" customFormat="1" ht="55.5" customHeight="1" x14ac:dyDescent="0.25">
      <c r="A267" s="88" t="s">
        <v>157</v>
      </c>
      <c r="B267" s="7" t="s">
        <v>469</v>
      </c>
      <c r="C267" s="61">
        <v>10</v>
      </c>
      <c r="D267" s="63" t="s">
        <v>661</v>
      </c>
      <c r="E267" s="61">
        <v>3.7</v>
      </c>
      <c r="F267" s="18" t="s">
        <v>7</v>
      </c>
      <c r="G267" s="65" t="s">
        <v>662</v>
      </c>
      <c r="H267" s="65">
        <v>2421</v>
      </c>
      <c r="I267" s="16">
        <v>8957.7000000000007</v>
      </c>
      <c r="J267" s="8" t="s">
        <v>31</v>
      </c>
      <c r="K267" s="8" t="s">
        <v>31</v>
      </c>
      <c r="L267" s="8" t="s">
        <v>31</v>
      </c>
      <c r="M267" s="89">
        <v>13758.06</v>
      </c>
      <c r="N267" s="8" t="s">
        <v>31</v>
      </c>
      <c r="O267" s="61">
        <v>10</v>
      </c>
      <c r="P267" s="18" t="s">
        <v>150</v>
      </c>
      <c r="Q267" s="61">
        <v>3.7</v>
      </c>
      <c r="R267" s="18" t="s">
        <v>2</v>
      </c>
      <c r="S267" s="8" t="s">
        <v>137</v>
      </c>
      <c r="T267" s="61">
        <v>3055</v>
      </c>
      <c r="U267" s="9">
        <v>11303.5</v>
      </c>
      <c r="V267" s="16">
        <v>1.02</v>
      </c>
      <c r="W267" s="9">
        <v>11529.57</v>
      </c>
      <c r="X267" s="61" t="s">
        <v>31</v>
      </c>
      <c r="Y267" s="17" t="s">
        <v>31</v>
      </c>
      <c r="Z267" s="17" t="s">
        <v>31</v>
      </c>
      <c r="AA267" s="17">
        <v>14462.12</v>
      </c>
      <c r="AB267" s="58" t="s">
        <v>31</v>
      </c>
      <c r="AC267" s="184"/>
    </row>
    <row r="268" spans="1:29" s="5" customFormat="1" ht="55.5" customHeight="1" x14ac:dyDescent="0.25">
      <c r="A268" s="88" t="s">
        <v>158</v>
      </c>
      <c r="B268" s="7" t="s">
        <v>470</v>
      </c>
      <c r="C268" s="61">
        <v>10</v>
      </c>
      <c r="D268" s="63" t="s">
        <v>661</v>
      </c>
      <c r="E268" s="61">
        <v>1.35</v>
      </c>
      <c r="F268" s="18" t="s">
        <v>7</v>
      </c>
      <c r="G268" s="65" t="s">
        <v>662</v>
      </c>
      <c r="H268" s="65">
        <v>2421</v>
      </c>
      <c r="I268" s="16">
        <v>3268.35</v>
      </c>
      <c r="J268" s="8" t="s">
        <v>31</v>
      </c>
      <c r="K268" s="8" t="s">
        <v>31</v>
      </c>
      <c r="L268" s="8" t="s">
        <v>31</v>
      </c>
      <c r="M268" s="89">
        <v>5019.83</v>
      </c>
      <c r="N268" s="8" t="s">
        <v>31</v>
      </c>
      <c r="O268" s="61">
        <v>10</v>
      </c>
      <c r="P268" s="18" t="s">
        <v>150</v>
      </c>
      <c r="Q268" s="61">
        <v>1.35</v>
      </c>
      <c r="R268" s="18" t="s">
        <v>2</v>
      </c>
      <c r="S268" s="8" t="s">
        <v>137</v>
      </c>
      <c r="T268" s="61">
        <v>3055</v>
      </c>
      <c r="U268" s="9">
        <v>4124.25</v>
      </c>
      <c r="V268" s="16">
        <v>1.02</v>
      </c>
      <c r="W268" s="9">
        <v>4206.74</v>
      </c>
      <c r="X268" s="61" t="s">
        <v>31</v>
      </c>
      <c r="Y268" s="17" t="s">
        <v>31</v>
      </c>
      <c r="Z268" s="17" t="s">
        <v>31</v>
      </c>
      <c r="AA268" s="17">
        <v>5276.73</v>
      </c>
      <c r="AB268" s="58" t="s">
        <v>31</v>
      </c>
      <c r="AC268" s="184"/>
    </row>
    <row r="269" spans="1:29" s="74" customFormat="1" ht="30" customHeight="1" x14ac:dyDescent="0.25">
      <c r="A269" s="88" t="s">
        <v>36</v>
      </c>
      <c r="B269" s="7" t="s">
        <v>161</v>
      </c>
      <c r="C269" s="61" t="s">
        <v>31</v>
      </c>
      <c r="D269" s="61" t="s">
        <v>31</v>
      </c>
      <c r="E269" s="61" t="s">
        <v>31</v>
      </c>
      <c r="F269" s="61" t="s">
        <v>31</v>
      </c>
      <c r="G269" s="61" t="s">
        <v>31</v>
      </c>
      <c r="H269" s="61" t="s">
        <v>31</v>
      </c>
      <c r="I269" s="61" t="s">
        <v>31</v>
      </c>
      <c r="J269" s="61" t="s">
        <v>31</v>
      </c>
      <c r="K269" s="61" t="s">
        <v>31</v>
      </c>
      <c r="L269" s="61" t="s">
        <v>31</v>
      </c>
      <c r="M269" s="61" t="s">
        <v>31</v>
      </c>
      <c r="N269" s="61" t="s">
        <v>31</v>
      </c>
      <c r="O269" s="61" t="s">
        <v>31</v>
      </c>
      <c r="P269" s="61" t="s">
        <v>31</v>
      </c>
      <c r="Q269" s="61" t="s">
        <v>31</v>
      </c>
      <c r="R269" s="61" t="s">
        <v>31</v>
      </c>
      <c r="S269" s="61" t="s">
        <v>31</v>
      </c>
      <c r="T269" s="61" t="s">
        <v>31</v>
      </c>
      <c r="U269" s="61" t="s">
        <v>31</v>
      </c>
      <c r="V269" s="61" t="s">
        <v>31</v>
      </c>
      <c r="W269" s="61" t="s">
        <v>31</v>
      </c>
      <c r="X269" s="61" t="s">
        <v>31</v>
      </c>
      <c r="Y269" s="61" t="s">
        <v>31</v>
      </c>
      <c r="Z269" s="61" t="s">
        <v>31</v>
      </c>
      <c r="AA269" s="61" t="s">
        <v>31</v>
      </c>
      <c r="AB269" s="56" t="s">
        <v>31</v>
      </c>
      <c r="AC269" s="184" t="s">
        <v>31</v>
      </c>
    </row>
    <row r="270" spans="1:29" s="74" customFormat="1" ht="30" customHeight="1" x14ac:dyDescent="0.25">
      <c r="A270" s="88" t="s">
        <v>30</v>
      </c>
      <c r="B270" s="6" t="s">
        <v>455</v>
      </c>
      <c r="C270" s="61">
        <v>6</v>
      </c>
      <c r="D270" s="63" t="s">
        <v>661</v>
      </c>
      <c r="E270" s="61">
        <v>6.09</v>
      </c>
      <c r="F270" s="18" t="s">
        <v>7</v>
      </c>
      <c r="G270" s="65" t="s">
        <v>119</v>
      </c>
      <c r="H270" s="65">
        <v>611</v>
      </c>
      <c r="I270" s="16">
        <v>3720.99</v>
      </c>
      <c r="J270" s="8" t="s">
        <v>31</v>
      </c>
      <c r="K270" s="8" t="s">
        <v>31</v>
      </c>
      <c r="L270" s="8" t="s">
        <v>31</v>
      </c>
      <c r="M270" s="89">
        <v>5715.04</v>
      </c>
      <c r="N270" s="8" t="s">
        <v>31</v>
      </c>
      <c r="O270" s="61">
        <v>6</v>
      </c>
      <c r="P270" s="18" t="s">
        <v>150</v>
      </c>
      <c r="Q270" s="61">
        <v>6.09</v>
      </c>
      <c r="R270" s="61" t="s">
        <v>7</v>
      </c>
      <c r="S270" s="8" t="s">
        <v>119</v>
      </c>
      <c r="T270" s="65">
        <v>611</v>
      </c>
      <c r="U270" s="9">
        <v>3720.99</v>
      </c>
      <c r="V270" s="61">
        <v>1</v>
      </c>
      <c r="W270" s="9">
        <v>3720.99</v>
      </c>
      <c r="X270" s="61" t="s">
        <v>31</v>
      </c>
      <c r="Y270" s="17" t="s">
        <v>31</v>
      </c>
      <c r="Z270" s="17" t="s">
        <v>31</v>
      </c>
      <c r="AA270" s="17">
        <v>4667.43</v>
      </c>
      <c r="AB270" s="58" t="s">
        <v>31</v>
      </c>
      <c r="AC270" s="93"/>
    </row>
    <row r="271" spans="1:29" s="5" customFormat="1" ht="54" customHeight="1" x14ac:dyDescent="0.25">
      <c r="A271" s="88" t="s">
        <v>34</v>
      </c>
      <c r="B271" s="7" t="s">
        <v>448</v>
      </c>
      <c r="C271" s="61">
        <v>0.4</v>
      </c>
      <c r="D271" s="16" t="s">
        <v>31</v>
      </c>
      <c r="E271" s="61">
        <v>14</v>
      </c>
      <c r="F271" s="18" t="s">
        <v>7</v>
      </c>
      <c r="G271" s="61" t="s">
        <v>31</v>
      </c>
      <c r="H271" s="61" t="s">
        <v>31</v>
      </c>
      <c r="I271" s="61" t="s">
        <v>31</v>
      </c>
      <c r="J271" s="8" t="s">
        <v>31</v>
      </c>
      <c r="K271" s="8" t="s">
        <v>31</v>
      </c>
      <c r="L271" s="8" t="s">
        <v>31</v>
      </c>
      <c r="M271" s="61" t="s">
        <v>31</v>
      </c>
      <c r="N271" s="8" t="s">
        <v>31</v>
      </c>
      <c r="O271" s="61">
        <v>0.4</v>
      </c>
      <c r="P271" s="18" t="s">
        <v>88</v>
      </c>
      <c r="Q271" s="61">
        <v>14</v>
      </c>
      <c r="R271" s="18" t="s">
        <v>2</v>
      </c>
      <c r="S271" s="8" t="s">
        <v>119</v>
      </c>
      <c r="T271" s="65">
        <v>611</v>
      </c>
      <c r="U271" s="9">
        <v>8554</v>
      </c>
      <c r="V271" s="16">
        <v>1.02</v>
      </c>
      <c r="W271" s="9">
        <v>8725.08</v>
      </c>
      <c r="X271" s="61" t="s">
        <v>31</v>
      </c>
      <c r="Y271" s="17" t="s">
        <v>31</v>
      </c>
      <c r="Z271" s="17" t="s">
        <v>31</v>
      </c>
      <c r="AA271" s="17">
        <v>10944.31</v>
      </c>
      <c r="AB271" s="58" t="s">
        <v>31</v>
      </c>
      <c r="AC271" s="184"/>
    </row>
    <row r="272" spans="1:29" s="5" customFormat="1" ht="61.5" customHeight="1" x14ac:dyDescent="0.25">
      <c r="A272" s="88" t="s">
        <v>54</v>
      </c>
      <c r="B272" s="7" t="s">
        <v>449</v>
      </c>
      <c r="C272" s="61" t="s">
        <v>238</v>
      </c>
      <c r="D272" s="16" t="s">
        <v>31</v>
      </c>
      <c r="E272" s="61">
        <v>13.1</v>
      </c>
      <c r="F272" s="18" t="s">
        <v>7</v>
      </c>
      <c r="G272" s="61" t="s">
        <v>31</v>
      </c>
      <c r="H272" s="61" t="s">
        <v>31</v>
      </c>
      <c r="I272" s="61" t="s">
        <v>31</v>
      </c>
      <c r="J272" s="8" t="s">
        <v>31</v>
      </c>
      <c r="K272" s="8" t="s">
        <v>31</v>
      </c>
      <c r="L272" s="8" t="s">
        <v>31</v>
      </c>
      <c r="M272" s="61" t="s">
        <v>31</v>
      </c>
      <c r="N272" s="8" t="s">
        <v>31</v>
      </c>
      <c r="O272" s="61" t="s">
        <v>238</v>
      </c>
      <c r="P272" s="18" t="s">
        <v>140</v>
      </c>
      <c r="Q272" s="61">
        <v>13.1</v>
      </c>
      <c r="R272" s="18" t="s">
        <v>2</v>
      </c>
      <c r="S272" s="8" t="s">
        <v>119</v>
      </c>
      <c r="T272" s="65">
        <v>611</v>
      </c>
      <c r="U272" s="9">
        <v>8004.1</v>
      </c>
      <c r="V272" s="16">
        <v>1.02</v>
      </c>
      <c r="W272" s="9">
        <v>8164.18</v>
      </c>
      <c r="X272" s="9" t="s">
        <v>31</v>
      </c>
      <c r="Y272" s="17" t="s">
        <v>31</v>
      </c>
      <c r="Z272" s="17" t="s">
        <v>31</v>
      </c>
      <c r="AA272" s="17">
        <v>10240.74</v>
      </c>
      <c r="AB272" s="58" t="s">
        <v>31</v>
      </c>
      <c r="AC272" s="184"/>
    </row>
    <row r="273" spans="1:29" s="5" customFormat="1" ht="26.25" customHeight="1" x14ac:dyDescent="0.25">
      <c r="A273" s="276" t="s">
        <v>60</v>
      </c>
      <c r="B273" s="274" t="s">
        <v>242</v>
      </c>
      <c r="C273" s="186">
        <v>0.4</v>
      </c>
      <c r="D273" s="16" t="s">
        <v>31</v>
      </c>
      <c r="E273" s="263">
        <v>1.9</v>
      </c>
      <c r="F273" s="266" t="s">
        <v>7</v>
      </c>
      <c r="G273" s="263" t="s">
        <v>31</v>
      </c>
      <c r="H273" s="263" t="s">
        <v>31</v>
      </c>
      <c r="I273" s="263" t="s">
        <v>31</v>
      </c>
      <c r="J273" s="8" t="s">
        <v>31</v>
      </c>
      <c r="K273" s="8" t="s">
        <v>31</v>
      </c>
      <c r="L273" s="8" t="s">
        <v>31</v>
      </c>
      <c r="M273" s="263" t="s">
        <v>31</v>
      </c>
      <c r="N273" s="8" t="s">
        <v>31</v>
      </c>
      <c r="O273" s="186">
        <v>0.4</v>
      </c>
      <c r="P273" s="61" t="s">
        <v>88</v>
      </c>
      <c r="Q273" s="263">
        <v>1.9</v>
      </c>
      <c r="R273" s="266" t="s">
        <v>2</v>
      </c>
      <c r="S273" s="8" t="s">
        <v>119</v>
      </c>
      <c r="T273" s="278">
        <v>611</v>
      </c>
      <c r="U273" s="270">
        <v>1160.9000000000001</v>
      </c>
      <c r="V273" s="272">
        <v>1.02</v>
      </c>
      <c r="W273" s="270">
        <v>1184.1199999999999</v>
      </c>
      <c r="X273" s="270" t="s">
        <v>31</v>
      </c>
      <c r="Y273" s="280" t="s">
        <v>31</v>
      </c>
      <c r="Z273" s="280" t="s">
        <v>31</v>
      </c>
      <c r="AA273" s="280">
        <v>1485.3</v>
      </c>
      <c r="AB273" s="287" t="s">
        <v>31</v>
      </c>
      <c r="AC273" s="184"/>
    </row>
    <row r="274" spans="1:29" s="5" customFormat="1" ht="20.25" customHeight="1" x14ac:dyDescent="0.25">
      <c r="A274" s="277"/>
      <c r="B274" s="275"/>
      <c r="C274" s="105" t="s">
        <v>238</v>
      </c>
      <c r="D274" s="16" t="s">
        <v>31</v>
      </c>
      <c r="E274" s="264"/>
      <c r="F274" s="267"/>
      <c r="G274" s="264"/>
      <c r="H274" s="264"/>
      <c r="I274" s="264"/>
      <c r="J274" s="8" t="s">
        <v>31</v>
      </c>
      <c r="K274" s="8" t="s">
        <v>31</v>
      </c>
      <c r="L274" s="8" t="s">
        <v>31</v>
      </c>
      <c r="M274" s="264"/>
      <c r="N274" s="8" t="s">
        <v>31</v>
      </c>
      <c r="O274" s="105" t="s">
        <v>238</v>
      </c>
      <c r="P274" s="61" t="s">
        <v>140</v>
      </c>
      <c r="Q274" s="264"/>
      <c r="R274" s="267"/>
      <c r="S274" s="8" t="s">
        <v>119</v>
      </c>
      <c r="T274" s="279"/>
      <c r="U274" s="271"/>
      <c r="V274" s="273"/>
      <c r="W274" s="271"/>
      <c r="X274" s="271"/>
      <c r="Y274" s="281"/>
      <c r="Z274" s="281"/>
      <c r="AA274" s="281"/>
      <c r="AB274" s="288"/>
      <c r="AC274" s="184"/>
    </row>
    <row r="275" spans="1:29" s="74" customFormat="1" ht="57.75" customHeight="1" x14ac:dyDescent="0.25">
      <c r="A275" s="88" t="s">
        <v>66</v>
      </c>
      <c r="B275" s="6" t="s">
        <v>468</v>
      </c>
      <c r="C275" s="61">
        <v>10</v>
      </c>
      <c r="D275" s="63" t="s">
        <v>661</v>
      </c>
      <c r="E275" s="61">
        <v>0.8</v>
      </c>
      <c r="F275" s="18" t="s">
        <v>7</v>
      </c>
      <c r="G275" s="65" t="s">
        <v>119</v>
      </c>
      <c r="H275" s="65">
        <v>611</v>
      </c>
      <c r="I275" s="16">
        <v>488.8</v>
      </c>
      <c r="J275" s="8" t="s">
        <v>31</v>
      </c>
      <c r="K275" s="8" t="s">
        <v>31</v>
      </c>
      <c r="L275" s="8" t="s">
        <v>31</v>
      </c>
      <c r="M275" s="89">
        <v>750.74</v>
      </c>
      <c r="N275" s="8" t="s">
        <v>31</v>
      </c>
      <c r="O275" s="61">
        <v>10</v>
      </c>
      <c r="P275" s="18" t="s">
        <v>150</v>
      </c>
      <c r="Q275" s="61">
        <v>0.8</v>
      </c>
      <c r="R275" s="61" t="s">
        <v>7</v>
      </c>
      <c r="S275" s="8" t="s">
        <v>119</v>
      </c>
      <c r="T275" s="65">
        <v>611</v>
      </c>
      <c r="U275" s="9">
        <v>488.8</v>
      </c>
      <c r="V275" s="61">
        <v>1</v>
      </c>
      <c r="W275" s="9">
        <v>488.8</v>
      </c>
      <c r="X275" s="61" t="s">
        <v>31</v>
      </c>
      <c r="Y275" s="17" t="s">
        <v>31</v>
      </c>
      <c r="Z275" s="17" t="s">
        <v>31</v>
      </c>
      <c r="AA275" s="17">
        <v>613.13</v>
      </c>
      <c r="AB275" s="58" t="s">
        <v>31</v>
      </c>
      <c r="AC275" s="93"/>
    </row>
    <row r="276" spans="1:29" s="74" customFormat="1" ht="57.75" customHeight="1" x14ac:dyDescent="0.25">
      <c r="A276" s="88" t="s">
        <v>165</v>
      </c>
      <c r="B276" s="6" t="s">
        <v>469</v>
      </c>
      <c r="C276" s="61">
        <v>10</v>
      </c>
      <c r="D276" s="63" t="s">
        <v>661</v>
      </c>
      <c r="E276" s="61">
        <v>3.7</v>
      </c>
      <c r="F276" s="18" t="s">
        <v>7</v>
      </c>
      <c r="G276" s="65" t="s">
        <v>119</v>
      </c>
      <c r="H276" s="65">
        <v>611</v>
      </c>
      <c r="I276" s="16">
        <v>2260.6999999999998</v>
      </c>
      <c r="J276" s="8" t="s">
        <v>31</v>
      </c>
      <c r="K276" s="8" t="s">
        <v>31</v>
      </c>
      <c r="L276" s="8" t="s">
        <v>31</v>
      </c>
      <c r="M276" s="89">
        <v>3472.19</v>
      </c>
      <c r="N276" s="8" t="s">
        <v>31</v>
      </c>
      <c r="O276" s="61">
        <v>10</v>
      </c>
      <c r="P276" s="18" t="s">
        <v>150</v>
      </c>
      <c r="Q276" s="61">
        <v>3.7</v>
      </c>
      <c r="R276" s="61" t="s">
        <v>7</v>
      </c>
      <c r="S276" s="8" t="s">
        <v>119</v>
      </c>
      <c r="T276" s="65">
        <v>611</v>
      </c>
      <c r="U276" s="9">
        <v>2260.7000000000003</v>
      </c>
      <c r="V276" s="61">
        <v>1</v>
      </c>
      <c r="W276" s="9">
        <v>2260.6999999999998</v>
      </c>
      <c r="X276" s="61" t="s">
        <v>31</v>
      </c>
      <c r="Y276" s="17" t="s">
        <v>31</v>
      </c>
      <c r="Z276" s="17" t="s">
        <v>31</v>
      </c>
      <c r="AA276" s="17">
        <v>2835.71</v>
      </c>
      <c r="AB276" s="58" t="s">
        <v>31</v>
      </c>
      <c r="AC276" s="93"/>
    </row>
    <row r="277" spans="1:29" s="74" customFormat="1" ht="57.75" customHeight="1" x14ac:dyDescent="0.25">
      <c r="A277" s="88" t="s">
        <v>169</v>
      </c>
      <c r="B277" s="6" t="s">
        <v>470</v>
      </c>
      <c r="C277" s="61">
        <v>10</v>
      </c>
      <c r="D277" s="63" t="s">
        <v>661</v>
      </c>
      <c r="E277" s="61">
        <v>1.35</v>
      </c>
      <c r="F277" s="18" t="s">
        <v>7</v>
      </c>
      <c r="G277" s="65" t="s">
        <v>119</v>
      </c>
      <c r="H277" s="65">
        <v>611</v>
      </c>
      <c r="I277" s="16">
        <v>824.85</v>
      </c>
      <c r="J277" s="8" t="s">
        <v>31</v>
      </c>
      <c r="K277" s="8" t="s">
        <v>31</v>
      </c>
      <c r="L277" s="8" t="s">
        <v>31</v>
      </c>
      <c r="M277" s="89">
        <v>1266.8800000000001</v>
      </c>
      <c r="N277" s="8" t="s">
        <v>31</v>
      </c>
      <c r="O277" s="61">
        <v>10</v>
      </c>
      <c r="P277" s="18" t="s">
        <v>150</v>
      </c>
      <c r="Q277" s="61">
        <v>1.35</v>
      </c>
      <c r="R277" s="61" t="s">
        <v>7</v>
      </c>
      <c r="S277" s="8" t="s">
        <v>119</v>
      </c>
      <c r="T277" s="65">
        <v>611</v>
      </c>
      <c r="U277" s="9">
        <v>824.85</v>
      </c>
      <c r="V277" s="61">
        <v>1</v>
      </c>
      <c r="W277" s="9">
        <v>824.85</v>
      </c>
      <c r="X277" s="61" t="s">
        <v>31</v>
      </c>
      <c r="Y277" s="17" t="s">
        <v>31</v>
      </c>
      <c r="Z277" s="17" t="s">
        <v>31</v>
      </c>
      <c r="AA277" s="17">
        <v>1034.6500000000001</v>
      </c>
      <c r="AB277" s="58" t="s">
        <v>31</v>
      </c>
      <c r="AC277" s="93"/>
    </row>
    <row r="278" spans="1:29" ht="50.25" customHeight="1" x14ac:dyDescent="0.25">
      <c r="A278" s="68" t="s">
        <v>37</v>
      </c>
      <c r="B278" s="69" t="s">
        <v>671</v>
      </c>
      <c r="C278" s="9" t="s">
        <v>31</v>
      </c>
      <c r="D278" s="9" t="s">
        <v>31</v>
      </c>
      <c r="E278" s="9" t="s">
        <v>31</v>
      </c>
      <c r="F278" s="9" t="s">
        <v>31</v>
      </c>
      <c r="G278" s="9" t="s">
        <v>31</v>
      </c>
      <c r="H278" s="9" t="s">
        <v>31</v>
      </c>
      <c r="I278" s="89">
        <v>42923.670000000006</v>
      </c>
      <c r="J278" s="8" t="s">
        <v>31</v>
      </c>
      <c r="K278" s="8" t="s">
        <v>31</v>
      </c>
      <c r="L278" s="8" t="s">
        <v>31</v>
      </c>
      <c r="M278" s="90">
        <v>137095.32</v>
      </c>
      <c r="N278" s="8" t="s">
        <v>31</v>
      </c>
      <c r="O278" s="8" t="s">
        <v>31</v>
      </c>
      <c r="P278" s="8" t="s">
        <v>31</v>
      </c>
      <c r="Q278" s="8" t="s">
        <v>31</v>
      </c>
      <c r="R278" s="8" t="s">
        <v>31</v>
      </c>
      <c r="S278" s="8" t="s">
        <v>31</v>
      </c>
      <c r="T278" s="8" t="s">
        <v>31</v>
      </c>
      <c r="U278" s="8" t="s">
        <v>31</v>
      </c>
      <c r="V278" s="8" t="s">
        <v>31</v>
      </c>
      <c r="W278" s="16">
        <v>153547.23000000001</v>
      </c>
      <c r="X278" s="9" t="s">
        <v>31</v>
      </c>
      <c r="Y278" s="9" t="s">
        <v>31</v>
      </c>
      <c r="Z278" s="9" t="s">
        <v>31</v>
      </c>
      <c r="AA278" s="17">
        <v>192602.03</v>
      </c>
      <c r="AB278" s="58" t="s">
        <v>31</v>
      </c>
    </row>
    <row r="279" spans="1:29" s="74" customFormat="1" ht="30" customHeight="1" x14ac:dyDescent="0.25">
      <c r="A279" s="68" t="s">
        <v>25</v>
      </c>
      <c r="B279" s="82" t="s">
        <v>455</v>
      </c>
      <c r="C279" s="28" t="s">
        <v>31</v>
      </c>
      <c r="D279" s="28" t="s">
        <v>31</v>
      </c>
      <c r="E279" s="28" t="s">
        <v>31</v>
      </c>
      <c r="F279" s="28" t="s">
        <v>31</v>
      </c>
      <c r="G279" s="28" t="s">
        <v>31</v>
      </c>
      <c r="H279" s="28" t="s">
        <v>31</v>
      </c>
      <c r="I279" s="192">
        <v>21729.119999999999</v>
      </c>
      <c r="J279" s="28" t="s">
        <v>31</v>
      </c>
      <c r="K279" s="28" t="s">
        <v>31</v>
      </c>
      <c r="L279" s="28" t="s">
        <v>31</v>
      </c>
      <c r="M279" s="195">
        <v>33373.58</v>
      </c>
      <c r="N279" s="28" t="s">
        <v>31</v>
      </c>
      <c r="O279" s="265" t="s">
        <v>31</v>
      </c>
      <c r="P279" s="265"/>
      <c r="Q279" s="265"/>
      <c r="R279" s="265"/>
      <c r="S279" s="265"/>
      <c r="T279" s="265"/>
      <c r="U279" s="265"/>
      <c r="V279" s="265"/>
      <c r="W279" s="9">
        <v>30705.050000000003</v>
      </c>
      <c r="X279" s="9" t="s">
        <v>31</v>
      </c>
      <c r="Y279" s="17" t="s">
        <v>31</v>
      </c>
      <c r="Z279" s="183" t="s">
        <v>31</v>
      </c>
      <c r="AA279" s="17">
        <v>38514.89</v>
      </c>
      <c r="AB279" s="58" t="s">
        <v>31</v>
      </c>
      <c r="AC279" s="93"/>
    </row>
    <row r="280" spans="1:29" s="5" customFormat="1" ht="47.25" x14ac:dyDescent="0.25">
      <c r="A280" s="68" t="s">
        <v>26</v>
      </c>
      <c r="B280" s="69" t="s">
        <v>448</v>
      </c>
      <c r="C280" s="28" t="s">
        <v>31</v>
      </c>
      <c r="D280" s="28" t="s">
        <v>31</v>
      </c>
      <c r="E280" s="28" t="s">
        <v>31</v>
      </c>
      <c r="F280" s="28" t="s">
        <v>31</v>
      </c>
      <c r="G280" s="28" t="s">
        <v>31</v>
      </c>
      <c r="H280" s="28" t="s">
        <v>31</v>
      </c>
      <c r="I280" s="9" t="s">
        <v>31</v>
      </c>
      <c r="J280" s="28" t="s">
        <v>31</v>
      </c>
      <c r="K280" s="28" t="s">
        <v>31</v>
      </c>
      <c r="L280" s="28" t="s">
        <v>31</v>
      </c>
      <c r="M280" s="195">
        <v>31642.01</v>
      </c>
      <c r="N280" s="28" t="s">
        <v>31</v>
      </c>
      <c r="O280" s="265" t="s">
        <v>31</v>
      </c>
      <c r="P280" s="265"/>
      <c r="Q280" s="265"/>
      <c r="R280" s="265"/>
      <c r="S280" s="265"/>
      <c r="T280" s="265"/>
      <c r="U280" s="265"/>
      <c r="V280" s="265"/>
      <c r="W280" s="9">
        <v>28749.559999999998</v>
      </c>
      <c r="X280" s="9" t="s">
        <v>31</v>
      </c>
      <c r="Y280" s="17" t="s">
        <v>31</v>
      </c>
      <c r="Z280" s="17" t="s">
        <v>31</v>
      </c>
      <c r="AA280" s="17">
        <v>36062.019999999997</v>
      </c>
      <c r="AB280" s="58" t="s">
        <v>31</v>
      </c>
      <c r="AC280" s="184"/>
    </row>
    <row r="281" spans="1:29" s="5" customFormat="1" ht="47.25" x14ac:dyDescent="0.25">
      <c r="A281" s="68" t="s">
        <v>77</v>
      </c>
      <c r="B281" s="69" t="s">
        <v>449</v>
      </c>
      <c r="C281" s="28" t="s">
        <v>31</v>
      </c>
      <c r="D281" s="28" t="s">
        <v>31</v>
      </c>
      <c r="E281" s="28" t="s">
        <v>31</v>
      </c>
      <c r="F281" s="28" t="s">
        <v>31</v>
      </c>
      <c r="G281" s="28" t="s">
        <v>31</v>
      </c>
      <c r="H281" s="28" t="s">
        <v>31</v>
      </c>
      <c r="I281" s="9" t="s">
        <v>31</v>
      </c>
      <c r="J281" s="28" t="s">
        <v>31</v>
      </c>
      <c r="K281" s="28" t="s">
        <v>31</v>
      </c>
      <c r="L281" s="28" t="s">
        <v>31</v>
      </c>
      <c r="M281" s="195">
        <v>35232.980000000003</v>
      </c>
      <c r="N281" s="28" t="s">
        <v>31</v>
      </c>
      <c r="O281" s="265" t="s">
        <v>31</v>
      </c>
      <c r="P281" s="265"/>
      <c r="Q281" s="265"/>
      <c r="R281" s="265"/>
      <c r="S281" s="265"/>
      <c r="T281" s="265"/>
      <c r="U281" s="265"/>
      <c r="V281" s="265"/>
      <c r="W281" s="9">
        <v>57683.75</v>
      </c>
      <c r="X281" s="9" t="s">
        <v>31</v>
      </c>
      <c r="Y281" s="17" t="s">
        <v>31</v>
      </c>
      <c r="Z281" s="17" t="s">
        <v>31</v>
      </c>
      <c r="AA281" s="17">
        <v>72355.64</v>
      </c>
      <c r="AB281" s="58" t="s">
        <v>31</v>
      </c>
      <c r="AC281" s="184"/>
    </row>
    <row r="282" spans="1:29" s="5" customFormat="1" ht="31.5" x14ac:dyDescent="0.25">
      <c r="A282" s="68" t="s">
        <v>78</v>
      </c>
      <c r="B282" s="69" t="s">
        <v>242</v>
      </c>
      <c r="C282" s="28" t="s">
        <v>31</v>
      </c>
      <c r="D282" s="28" t="s">
        <v>31</v>
      </c>
      <c r="E282" s="28" t="s">
        <v>31</v>
      </c>
      <c r="F282" s="28" t="s">
        <v>31</v>
      </c>
      <c r="G282" s="28" t="s">
        <v>31</v>
      </c>
      <c r="H282" s="28" t="s">
        <v>31</v>
      </c>
      <c r="I282" s="9" t="s">
        <v>31</v>
      </c>
      <c r="J282" s="28" t="s">
        <v>31</v>
      </c>
      <c r="K282" s="28" t="s">
        <v>31</v>
      </c>
      <c r="L282" s="28" t="s">
        <v>31</v>
      </c>
      <c r="M282" s="195">
        <v>4294.2700000000004</v>
      </c>
      <c r="N282" s="28" t="s">
        <v>31</v>
      </c>
      <c r="O282" s="265" t="s">
        <v>31</v>
      </c>
      <c r="P282" s="265"/>
      <c r="Q282" s="265"/>
      <c r="R282" s="265"/>
      <c r="S282" s="265"/>
      <c r="T282" s="265"/>
      <c r="U282" s="265"/>
      <c r="V282" s="265"/>
      <c r="W282" s="9">
        <v>6251.53</v>
      </c>
      <c r="X282" s="9" t="s">
        <v>31</v>
      </c>
      <c r="Y282" s="17" t="s">
        <v>31</v>
      </c>
      <c r="Z282" s="17" t="s">
        <v>31</v>
      </c>
      <c r="AA282" s="17">
        <v>7841.61</v>
      </c>
      <c r="AB282" s="58" t="s">
        <v>31</v>
      </c>
      <c r="AC282" s="184"/>
    </row>
    <row r="283" spans="1:29" s="74" customFormat="1" ht="57" customHeight="1" x14ac:dyDescent="0.25">
      <c r="A283" s="68" t="s">
        <v>80</v>
      </c>
      <c r="B283" s="82" t="s">
        <v>468</v>
      </c>
      <c r="C283" s="28" t="s">
        <v>31</v>
      </c>
      <c r="D283" s="28" t="s">
        <v>31</v>
      </c>
      <c r="E283" s="28" t="s">
        <v>31</v>
      </c>
      <c r="F283" s="28" t="s">
        <v>31</v>
      </c>
      <c r="G283" s="28" t="s">
        <v>31</v>
      </c>
      <c r="H283" s="28" t="s">
        <v>31</v>
      </c>
      <c r="I283" s="192">
        <v>2898.4</v>
      </c>
      <c r="J283" s="28" t="s">
        <v>31</v>
      </c>
      <c r="K283" s="28" t="s">
        <v>31</v>
      </c>
      <c r="L283" s="28" t="s">
        <v>31</v>
      </c>
      <c r="M283" s="195">
        <v>4451.62</v>
      </c>
      <c r="N283" s="28" t="s">
        <v>31</v>
      </c>
      <c r="O283" s="265" t="s">
        <v>31</v>
      </c>
      <c r="P283" s="265"/>
      <c r="Q283" s="265"/>
      <c r="R283" s="265"/>
      <c r="S283" s="265"/>
      <c r="T283" s="265"/>
      <c r="U283" s="265"/>
      <c r="V283" s="265"/>
      <c r="W283" s="9">
        <v>4124.08</v>
      </c>
      <c r="X283" s="9" t="s">
        <v>31</v>
      </c>
      <c r="Y283" s="17" t="s">
        <v>31</v>
      </c>
      <c r="Z283" s="183" t="s">
        <v>31</v>
      </c>
      <c r="AA283" s="17">
        <v>5173.04</v>
      </c>
      <c r="AB283" s="58" t="s">
        <v>31</v>
      </c>
      <c r="AC283" s="93"/>
    </row>
    <row r="284" spans="1:29" s="74" customFormat="1" ht="57" customHeight="1" x14ac:dyDescent="0.25">
      <c r="A284" s="68" t="s">
        <v>320</v>
      </c>
      <c r="B284" s="82" t="s">
        <v>469</v>
      </c>
      <c r="C284" s="28" t="s">
        <v>31</v>
      </c>
      <c r="D284" s="28" t="s">
        <v>31</v>
      </c>
      <c r="E284" s="28" t="s">
        <v>31</v>
      </c>
      <c r="F284" s="28" t="s">
        <v>31</v>
      </c>
      <c r="G284" s="28" t="s">
        <v>31</v>
      </c>
      <c r="H284" s="28" t="s">
        <v>31</v>
      </c>
      <c r="I284" s="196">
        <v>13405.1</v>
      </c>
      <c r="J284" s="28" t="s">
        <v>31</v>
      </c>
      <c r="K284" s="28" t="s">
        <v>31</v>
      </c>
      <c r="L284" s="28" t="s">
        <v>31</v>
      </c>
      <c r="M284" s="195">
        <v>20588.75</v>
      </c>
      <c r="N284" s="28" t="s">
        <v>31</v>
      </c>
      <c r="O284" s="265" t="s">
        <v>31</v>
      </c>
      <c r="P284" s="265"/>
      <c r="Q284" s="265"/>
      <c r="R284" s="265"/>
      <c r="S284" s="265"/>
      <c r="T284" s="265"/>
      <c r="U284" s="265"/>
      <c r="V284" s="265"/>
      <c r="W284" s="9">
        <v>19073.87</v>
      </c>
      <c r="X284" s="9" t="s">
        <v>31</v>
      </c>
      <c r="Y284" s="17" t="s">
        <v>31</v>
      </c>
      <c r="Z284" s="183" t="s">
        <v>31</v>
      </c>
      <c r="AA284" s="17">
        <v>23925.32</v>
      </c>
      <c r="AB284" s="58" t="s">
        <v>31</v>
      </c>
      <c r="AC284" s="93"/>
    </row>
    <row r="285" spans="1:29" s="74" customFormat="1" ht="57" customHeight="1" x14ac:dyDescent="0.25">
      <c r="A285" s="68" t="s">
        <v>430</v>
      </c>
      <c r="B285" s="82" t="s">
        <v>470</v>
      </c>
      <c r="C285" s="28" t="s">
        <v>31</v>
      </c>
      <c r="D285" s="28" t="s">
        <v>31</v>
      </c>
      <c r="E285" s="28" t="s">
        <v>31</v>
      </c>
      <c r="F285" s="28" t="s">
        <v>31</v>
      </c>
      <c r="G285" s="28" t="s">
        <v>31</v>
      </c>
      <c r="H285" s="28" t="s">
        <v>31</v>
      </c>
      <c r="I285" s="192">
        <v>4891.05</v>
      </c>
      <c r="J285" s="28" t="s">
        <v>31</v>
      </c>
      <c r="K285" s="28" t="s">
        <v>31</v>
      </c>
      <c r="L285" s="28" t="s">
        <v>31</v>
      </c>
      <c r="M285" s="195">
        <v>7512.11</v>
      </c>
      <c r="N285" s="28" t="s">
        <v>31</v>
      </c>
      <c r="O285" s="265" t="s">
        <v>31</v>
      </c>
      <c r="P285" s="265"/>
      <c r="Q285" s="265"/>
      <c r="R285" s="265"/>
      <c r="S285" s="265"/>
      <c r="T285" s="265"/>
      <c r="U285" s="265"/>
      <c r="V285" s="265"/>
      <c r="W285" s="9">
        <v>6959.39</v>
      </c>
      <c r="X285" s="9" t="s">
        <v>31</v>
      </c>
      <c r="Y285" s="17" t="s">
        <v>31</v>
      </c>
      <c r="Z285" s="183" t="s">
        <v>31</v>
      </c>
      <c r="AA285" s="17">
        <v>8729.51</v>
      </c>
      <c r="AB285" s="58" t="s">
        <v>31</v>
      </c>
      <c r="AC285" s="93"/>
    </row>
    <row r="286" spans="1:29" s="12" customFormat="1" ht="18.75" customHeight="1" x14ac:dyDescent="0.25">
      <c r="A286" s="212">
        <v>2024</v>
      </c>
      <c r="B286" s="213"/>
      <c r="C286" s="213"/>
      <c r="D286" s="213"/>
      <c r="E286" s="213"/>
      <c r="F286" s="213"/>
      <c r="G286" s="213"/>
      <c r="H286" s="213"/>
      <c r="I286" s="213"/>
      <c r="J286" s="213"/>
      <c r="K286" s="213"/>
      <c r="L286" s="213"/>
      <c r="M286" s="213"/>
      <c r="N286" s="213"/>
      <c r="O286" s="213"/>
      <c r="P286" s="213"/>
      <c r="Q286" s="213"/>
      <c r="R286" s="213"/>
      <c r="S286" s="213"/>
      <c r="T286" s="213"/>
      <c r="U286" s="213"/>
      <c r="V286" s="213"/>
      <c r="W286" s="213"/>
      <c r="X286" s="213"/>
      <c r="Y286" s="213"/>
      <c r="Z286" s="213"/>
      <c r="AA286" s="213"/>
      <c r="AB286" s="213"/>
    </row>
    <row r="287" spans="1:29" s="74" customFormat="1" ht="69" customHeight="1" x14ac:dyDescent="0.25">
      <c r="A287" s="88" t="s">
        <v>153</v>
      </c>
      <c r="B287" s="7" t="s">
        <v>250</v>
      </c>
      <c r="C287" s="61" t="s">
        <v>31</v>
      </c>
      <c r="D287" s="61" t="s">
        <v>31</v>
      </c>
      <c r="E287" s="61" t="s">
        <v>31</v>
      </c>
      <c r="F287" s="61" t="s">
        <v>31</v>
      </c>
      <c r="G287" s="61" t="s">
        <v>31</v>
      </c>
      <c r="H287" s="61" t="s">
        <v>31</v>
      </c>
      <c r="I287" s="61" t="s">
        <v>31</v>
      </c>
      <c r="J287" s="61" t="s">
        <v>31</v>
      </c>
      <c r="K287" s="61" t="s">
        <v>31</v>
      </c>
      <c r="L287" s="61" t="s">
        <v>31</v>
      </c>
      <c r="M287" s="61" t="s">
        <v>31</v>
      </c>
      <c r="N287" s="61" t="s">
        <v>31</v>
      </c>
      <c r="O287" s="61" t="s">
        <v>31</v>
      </c>
      <c r="P287" s="61" t="s">
        <v>31</v>
      </c>
      <c r="Q287" s="61" t="s">
        <v>31</v>
      </c>
      <c r="R287" s="61" t="s">
        <v>31</v>
      </c>
      <c r="S287" s="61" t="s">
        <v>31</v>
      </c>
      <c r="T287" s="61" t="s">
        <v>31</v>
      </c>
      <c r="U287" s="61" t="s">
        <v>31</v>
      </c>
      <c r="V287" s="61" t="s">
        <v>31</v>
      </c>
      <c r="W287" s="61" t="s">
        <v>31</v>
      </c>
      <c r="X287" s="61" t="s">
        <v>31</v>
      </c>
      <c r="Y287" s="61" t="s">
        <v>31</v>
      </c>
      <c r="Z287" s="61" t="s">
        <v>31</v>
      </c>
      <c r="AA287" s="61" t="s">
        <v>31</v>
      </c>
      <c r="AB287" s="56" t="s">
        <v>31</v>
      </c>
      <c r="AC287" s="184"/>
    </row>
    <row r="288" spans="1:29" s="74" customFormat="1" ht="55.5" customHeight="1" x14ac:dyDescent="0.25">
      <c r="A288" s="88" t="s">
        <v>19</v>
      </c>
      <c r="B288" s="6" t="s">
        <v>456</v>
      </c>
      <c r="C288" s="61">
        <v>6</v>
      </c>
      <c r="D288" s="18" t="s">
        <v>635</v>
      </c>
      <c r="E288" s="61">
        <v>0.90300000000000002</v>
      </c>
      <c r="F288" s="18" t="s">
        <v>7</v>
      </c>
      <c r="G288" s="61" t="s">
        <v>658</v>
      </c>
      <c r="H288" s="65">
        <v>591</v>
      </c>
      <c r="I288" s="170">
        <v>533.673</v>
      </c>
      <c r="J288" s="16" t="s">
        <v>31</v>
      </c>
      <c r="K288" s="16" t="s">
        <v>31</v>
      </c>
      <c r="L288" s="89" t="s">
        <v>31</v>
      </c>
      <c r="M288" s="89" t="s">
        <v>31</v>
      </c>
      <c r="N288" s="89">
        <v>852.45</v>
      </c>
      <c r="O288" s="61">
        <v>6</v>
      </c>
      <c r="P288" s="61" t="s">
        <v>710</v>
      </c>
      <c r="Q288" s="61">
        <v>0.90300000000000002</v>
      </c>
      <c r="R288" s="61" t="s">
        <v>7</v>
      </c>
      <c r="S288" s="8" t="s">
        <v>117</v>
      </c>
      <c r="T288" s="65">
        <v>1428</v>
      </c>
      <c r="U288" s="9">
        <v>1289.4839999999999</v>
      </c>
      <c r="V288" s="9">
        <v>1</v>
      </c>
      <c r="W288" s="9">
        <v>1289.48</v>
      </c>
      <c r="X288" s="61" t="s">
        <v>31</v>
      </c>
      <c r="Y288" s="17" t="s">
        <v>31</v>
      </c>
      <c r="Z288" s="17" t="s">
        <v>31</v>
      </c>
      <c r="AA288" s="17" t="s">
        <v>31</v>
      </c>
      <c r="AB288" s="58">
        <v>1682.16</v>
      </c>
      <c r="AC288" s="93"/>
    </row>
    <row r="289" spans="1:29" s="74" customFormat="1" ht="55.5" customHeight="1" x14ac:dyDescent="0.25">
      <c r="A289" s="88" t="s">
        <v>20</v>
      </c>
      <c r="B289" s="6" t="s">
        <v>457</v>
      </c>
      <c r="C289" s="61">
        <v>6</v>
      </c>
      <c r="D289" s="18" t="s">
        <v>635</v>
      </c>
      <c r="E289" s="61">
        <v>0.18099999999999999</v>
      </c>
      <c r="F289" s="18" t="s">
        <v>7</v>
      </c>
      <c r="G289" s="61" t="s">
        <v>658</v>
      </c>
      <c r="H289" s="65">
        <v>591</v>
      </c>
      <c r="I289" s="170">
        <v>106.971</v>
      </c>
      <c r="J289" s="16" t="s">
        <v>31</v>
      </c>
      <c r="K289" s="16" t="s">
        <v>31</v>
      </c>
      <c r="L289" s="89" t="s">
        <v>31</v>
      </c>
      <c r="M289" s="89" t="s">
        <v>31</v>
      </c>
      <c r="N289" s="89">
        <v>170.87</v>
      </c>
      <c r="O289" s="61">
        <v>6</v>
      </c>
      <c r="P289" s="61" t="s">
        <v>710</v>
      </c>
      <c r="Q289" s="61">
        <v>0.18099999999999999</v>
      </c>
      <c r="R289" s="61" t="s">
        <v>7</v>
      </c>
      <c r="S289" s="8" t="s">
        <v>117</v>
      </c>
      <c r="T289" s="65">
        <v>1428</v>
      </c>
      <c r="U289" s="9">
        <v>258.46800000000002</v>
      </c>
      <c r="V289" s="9">
        <v>1</v>
      </c>
      <c r="W289" s="9">
        <v>258.47000000000003</v>
      </c>
      <c r="X289" s="61" t="s">
        <v>31</v>
      </c>
      <c r="Y289" s="17" t="s">
        <v>31</v>
      </c>
      <c r="Z289" s="17" t="s">
        <v>31</v>
      </c>
      <c r="AA289" s="17" t="s">
        <v>31</v>
      </c>
      <c r="AB289" s="58">
        <v>337.18</v>
      </c>
      <c r="AC289" s="93"/>
    </row>
    <row r="290" spans="1:29" s="74" customFormat="1" ht="55.5" customHeight="1" x14ac:dyDescent="0.25">
      <c r="A290" s="88" t="s">
        <v>33</v>
      </c>
      <c r="B290" s="6" t="s">
        <v>458</v>
      </c>
      <c r="C290" s="61">
        <v>6</v>
      </c>
      <c r="D290" s="18" t="s">
        <v>635</v>
      </c>
      <c r="E290" s="61">
        <v>3.37</v>
      </c>
      <c r="F290" s="18" t="s">
        <v>7</v>
      </c>
      <c r="G290" s="61" t="s">
        <v>658</v>
      </c>
      <c r="H290" s="65">
        <v>591</v>
      </c>
      <c r="I290" s="170">
        <v>1991.67</v>
      </c>
      <c r="J290" s="16" t="s">
        <v>31</v>
      </c>
      <c r="K290" s="16" t="s">
        <v>31</v>
      </c>
      <c r="L290" s="89" t="s">
        <v>31</v>
      </c>
      <c r="M290" s="89" t="s">
        <v>31</v>
      </c>
      <c r="N290" s="89">
        <v>3181.35</v>
      </c>
      <c r="O290" s="61">
        <v>6</v>
      </c>
      <c r="P290" s="61" t="s">
        <v>710</v>
      </c>
      <c r="Q290" s="61">
        <v>3.37</v>
      </c>
      <c r="R290" s="61" t="s">
        <v>7</v>
      </c>
      <c r="S290" s="8" t="s">
        <v>117</v>
      </c>
      <c r="T290" s="65">
        <v>1428</v>
      </c>
      <c r="U290" s="9">
        <v>4812.3600000000006</v>
      </c>
      <c r="V290" s="9">
        <v>1</v>
      </c>
      <c r="W290" s="9">
        <v>4812.3599999999997</v>
      </c>
      <c r="X290" s="61" t="s">
        <v>31</v>
      </c>
      <c r="Y290" s="17" t="s">
        <v>31</v>
      </c>
      <c r="Z290" s="17" t="s">
        <v>31</v>
      </c>
      <c r="AA290" s="17" t="s">
        <v>31</v>
      </c>
      <c r="AB290" s="58">
        <v>6277.84</v>
      </c>
      <c r="AC290" s="93"/>
    </row>
    <row r="291" spans="1:29" s="74" customFormat="1" ht="55.5" customHeight="1" x14ac:dyDescent="0.25">
      <c r="A291" s="88" t="s">
        <v>55</v>
      </c>
      <c r="B291" s="6" t="s">
        <v>459</v>
      </c>
      <c r="C291" s="61">
        <v>6</v>
      </c>
      <c r="D291" s="18" t="s">
        <v>635</v>
      </c>
      <c r="E291" s="61">
        <v>3.37</v>
      </c>
      <c r="F291" s="18" t="s">
        <v>7</v>
      </c>
      <c r="G291" s="61" t="s">
        <v>658</v>
      </c>
      <c r="H291" s="65">
        <v>591</v>
      </c>
      <c r="I291" s="170">
        <v>1991.67</v>
      </c>
      <c r="J291" s="16" t="s">
        <v>31</v>
      </c>
      <c r="K291" s="16" t="s">
        <v>31</v>
      </c>
      <c r="L291" s="89" t="s">
        <v>31</v>
      </c>
      <c r="M291" s="89" t="s">
        <v>31</v>
      </c>
      <c r="N291" s="89">
        <v>3181.35</v>
      </c>
      <c r="O291" s="61">
        <v>6</v>
      </c>
      <c r="P291" s="61" t="s">
        <v>710</v>
      </c>
      <c r="Q291" s="61">
        <v>3.37</v>
      </c>
      <c r="R291" s="61" t="s">
        <v>7</v>
      </c>
      <c r="S291" s="8" t="s">
        <v>117</v>
      </c>
      <c r="T291" s="65">
        <v>1428</v>
      </c>
      <c r="U291" s="9">
        <v>4812.3600000000006</v>
      </c>
      <c r="V291" s="9">
        <v>1</v>
      </c>
      <c r="W291" s="9">
        <v>4812.3599999999997</v>
      </c>
      <c r="X291" s="61" t="s">
        <v>31</v>
      </c>
      <c r="Y291" s="17" t="s">
        <v>31</v>
      </c>
      <c r="Z291" s="17" t="s">
        <v>31</v>
      </c>
      <c r="AA291" s="17" t="s">
        <v>31</v>
      </c>
      <c r="AB291" s="58">
        <v>6277.84</v>
      </c>
      <c r="AC291" s="93"/>
    </row>
    <row r="292" spans="1:29" s="5" customFormat="1" ht="54.75" customHeight="1" x14ac:dyDescent="0.25">
      <c r="A292" s="88" t="s">
        <v>61</v>
      </c>
      <c r="B292" s="7" t="s">
        <v>448</v>
      </c>
      <c r="C292" s="61">
        <v>0.4</v>
      </c>
      <c r="D292" s="16" t="s">
        <v>31</v>
      </c>
      <c r="E292" s="61">
        <v>14</v>
      </c>
      <c r="F292" s="18" t="s">
        <v>7</v>
      </c>
      <c r="G292" s="61" t="s">
        <v>31</v>
      </c>
      <c r="H292" s="61" t="s">
        <v>31</v>
      </c>
      <c r="I292" s="61" t="s">
        <v>31</v>
      </c>
      <c r="J292" s="8" t="s">
        <v>31</v>
      </c>
      <c r="K292" s="8" t="s">
        <v>31</v>
      </c>
      <c r="L292" s="8" t="s">
        <v>31</v>
      </c>
      <c r="M292" s="8" t="s">
        <v>31</v>
      </c>
      <c r="N292" s="8" t="s">
        <v>31</v>
      </c>
      <c r="O292" s="61">
        <v>0.4</v>
      </c>
      <c r="P292" s="61" t="s">
        <v>710</v>
      </c>
      <c r="Q292" s="61">
        <v>14</v>
      </c>
      <c r="R292" s="18" t="s">
        <v>2</v>
      </c>
      <c r="S292" s="8" t="s">
        <v>106</v>
      </c>
      <c r="T292" s="65">
        <v>496</v>
      </c>
      <c r="U292" s="61">
        <v>6944</v>
      </c>
      <c r="V292" s="9">
        <v>1</v>
      </c>
      <c r="W292" s="9">
        <v>6944</v>
      </c>
      <c r="X292" s="61" t="s">
        <v>31</v>
      </c>
      <c r="Y292" s="17" t="s">
        <v>31</v>
      </c>
      <c r="Z292" s="17" t="s">
        <v>31</v>
      </c>
      <c r="AA292" s="17" t="s">
        <v>31</v>
      </c>
      <c r="AB292" s="58">
        <v>9058.6200000000008</v>
      </c>
      <c r="AC292" s="184"/>
    </row>
    <row r="293" spans="1:29" s="5" customFormat="1" ht="54" customHeight="1" x14ac:dyDescent="0.25">
      <c r="A293" s="88" t="s">
        <v>143</v>
      </c>
      <c r="B293" s="7" t="s">
        <v>449</v>
      </c>
      <c r="C293" s="105" t="s">
        <v>238</v>
      </c>
      <c r="D293" s="16" t="s">
        <v>31</v>
      </c>
      <c r="E293" s="61">
        <v>13.1</v>
      </c>
      <c r="F293" s="18" t="s">
        <v>7</v>
      </c>
      <c r="G293" s="61" t="s">
        <v>31</v>
      </c>
      <c r="H293" s="61" t="s">
        <v>31</v>
      </c>
      <c r="I293" s="61" t="s">
        <v>31</v>
      </c>
      <c r="J293" s="8" t="s">
        <v>31</v>
      </c>
      <c r="K293" s="8" t="s">
        <v>31</v>
      </c>
      <c r="L293" s="8" t="s">
        <v>31</v>
      </c>
      <c r="M293" s="8" t="s">
        <v>31</v>
      </c>
      <c r="N293" s="8" t="s">
        <v>31</v>
      </c>
      <c r="O293" s="105" t="s">
        <v>238</v>
      </c>
      <c r="P293" s="61" t="s">
        <v>710</v>
      </c>
      <c r="Q293" s="61">
        <v>13.1</v>
      </c>
      <c r="R293" s="18" t="s">
        <v>2</v>
      </c>
      <c r="S293" s="8" t="s">
        <v>117</v>
      </c>
      <c r="T293" s="65">
        <v>1428</v>
      </c>
      <c r="U293" s="61">
        <v>18706.8</v>
      </c>
      <c r="V293" s="9">
        <v>1</v>
      </c>
      <c r="W293" s="9">
        <v>18706.8</v>
      </c>
      <c r="X293" s="61" t="s">
        <v>31</v>
      </c>
      <c r="Y293" s="17" t="s">
        <v>31</v>
      </c>
      <c r="Z293" s="17" t="s">
        <v>31</v>
      </c>
      <c r="AA293" s="17" t="s">
        <v>31</v>
      </c>
      <c r="AB293" s="58">
        <v>24403.48</v>
      </c>
      <c r="AC293" s="184"/>
    </row>
    <row r="294" spans="1:29" s="5" customFormat="1" ht="26.25" customHeight="1" x14ac:dyDescent="0.25">
      <c r="A294" s="276" t="s">
        <v>146</v>
      </c>
      <c r="B294" s="274" t="s">
        <v>242</v>
      </c>
      <c r="C294" s="186">
        <v>0.4</v>
      </c>
      <c r="D294" s="16" t="s">
        <v>31</v>
      </c>
      <c r="E294" s="263">
        <v>1.9</v>
      </c>
      <c r="F294" s="266" t="s">
        <v>7</v>
      </c>
      <c r="G294" s="263" t="s">
        <v>31</v>
      </c>
      <c r="H294" s="263" t="s">
        <v>31</v>
      </c>
      <c r="I294" s="263" t="s">
        <v>31</v>
      </c>
      <c r="J294" s="8" t="s">
        <v>31</v>
      </c>
      <c r="K294" s="8" t="s">
        <v>31</v>
      </c>
      <c r="L294" s="8" t="s">
        <v>31</v>
      </c>
      <c r="M294" s="8" t="s">
        <v>31</v>
      </c>
      <c r="N294" s="268" t="s">
        <v>31</v>
      </c>
      <c r="O294" s="186">
        <v>0.4</v>
      </c>
      <c r="P294" s="263" t="s">
        <v>710</v>
      </c>
      <c r="Q294" s="61">
        <v>0.9</v>
      </c>
      <c r="R294" s="266" t="s">
        <v>2</v>
      </c>
      <c r="S294" s="8" t="s">
        <v>106</v>
      </c>
      <c r="T294" s="61">
        <v>496</v>
      </c>
      <c r="U294" s="61">
        <v>446.4</v>
      </c>
      <c r="V294" s="9">
        <v>1</v>
      </c>
      <c r="W294" s="9">
        <v>446.4</v>
      </c>
      <c r="X294" s="61" t="s">
        <v>31</v>
      </c>
      <c r="Y294" s="17" t="s">
        <v>31</v>
      </c>
      <c r="Z294" s="17" t="s">
        <v>31</v>
      </c>
      <c r="AA294" s="17" t="s">
        <v>31</v>
      </c>
      <c r="AB294" s="58">
        <v>582.34</v>
      </c>
      <c r="AC294" s="184"/>
    </row>
    <row r="295" spans="1:29" s="5" customFormat="1" ht="20.25" customHeight="1" x14ac:dyDescent="0.25">
      <c r="A295" s="277"/>
      <c r="B295" s="275"/>
      <c r="C295" s="105" t="s">
        <v>238</v>
      </c>
      <c r="D295" s="16" t="s">
        <v>31</v>
      </c>
      <c r="E295" s="264"/>
      <c r="F295" s="267"/>
      <c r="G295" s="264"/>
      <c r="H295" s="264"/>
      <c r="I295" s="264"/>
      <c r="J295" s="8" t="s">
        <v>31</v>
      </c>
      <c r="K295" s="8" t="s">
        <v>31</v>
      </c>
      <c r="L295" s="8" t="s">
        <v>31</v>
      </c>
      <c r="M295" s="8" t="s">
        <v>31</v>
      </c>
      <c r="N295" s="269"/>
      <c r="O295" s="105" t="s">
        <v>238</v>
      </c>
      <c r="P295" s="264"/>
      <c r="Q295" s="61">
        <v>1</v>
      </c>
      <c r="R295" s="267"/>
      <c r="S295" s="8" t="s">
        <v>117</v>
      </c>
      <c r="T295" s="61">
        <v>1428</v>
      </c>
      <c r="U295" s="61">
        <v>1428</v>
      </c>
      <c r="V295" s="9">
        <v>1</v>
      </c>
      <c r="W295" s="9">
        <v>1428</v>
      </c>
      <c r="X295" s="61" t="s">
        <v>31</v>
      </c>
      <c r="Y295" s="17" t="s">
        <v>31</v>
      </c>
      <c r="Z295" s="17" t="s">
        <v>31</v>
      </c>
      <c r="AA295" s="17" t="s">
        <v>31</v>
      </c>
      <c r="AB295" s="58">
        <v>1862.86</v>
      </c>
      <c r="AC295" s="184"/>
    </row>
    <row r="296" spans="1:29" s="74" customFormat="1" ht="55.5" customHeight="1" x14ac:dyDescent="0.25">
      <c r="A296" s="88" t="s">
        <v>148</v>
      </c>
      <c r="B296" s="6" t="s">
        <v>471</v>
      </c>
      <c r="C296" s="61">
        <v>10</v>
      </c>
      <c r="D296" s="18" t="s">
        <v>635</v>
      </c>
      <c r="E296" s="61">
        <v>1.6</v>
      </c>
      <c r="F296" s="18" t="s">
        <v>7</v>
      </c>
      <c r="G296" s="61" t="s">
        <v>658</v>
      </c>
      <c r="H296" s="65">
        <v>591</v>
      </c>
      <c r="I296" s="170">
        <v>945.6</v>
      </c>
      <c r="J296" s="16" t="s">
        <v>31</v>
      </c>
      <c r="K296" s="16" t="s">
        <v>31</v>
      </c>
      <c r="L296" s="89" t="s">
        <v>31</v>
      </c>
      <c r="M296" s="89" t="s">
        <v>31</v>
      </c>
      <c r="N296" s="89">
        <v>1510.43</v>
      </c>
      <c r="O296" s="61">
        <v>10</v>
      </c>
      <c r="P296" s="61" t="s">
        <v>710</v>
      </c>
      <c r="Q296" s="61">
        <v>1.6</v>
      </c>
      <c r="R296" s="61" t="s">
        <v>7</v>
      </c>
      <c r="S296" s="8" t="s">
        <v>117</v>
      </c>
      <c r="T296" s="61">
        <v>1428</v>
      </c>
      <c r="U296" s="9">
        <v>2284.8000000000002</v>
      </c>
      <c r="V296" s="9">
        <v>1</v>
      </c>
      <c r="W296" s="9">
        <v>2284.8000000000002</v>
      </c>
      <c r="X296" s="61" t="s">
        <v>31</v>
      </c>
      <c r="Y296" s="17" t="s">
        <v>31</v>
      </c>
      <c r="Z296" s="17" t="s">
        <v>31</v>
      </c>
      <c r="AA296" s="17" t="s">
        <v>31</v>
      </c>
      <c r="AB296" s="58">
        <v>2980.58</v>
      </c>
      <c r="AC296" s="93"/>
    </row>
    <row r="297" spans="1:29" s="74" customFormat="1" ht="55.5" customHeight="1" x14ac:dyDescent="0.25">
      <c r="A297" s="88" t="s">
        <v>151</v>
      </c>
      <c r="B297" s="6" t="s">
        <v>472</v>
      </c>
      <c r="C297" s="61">
        <v>10</v>
      </c>
      <c r="D297" s="18" t="s">
        <v>635</v>
      </c>
      <c r="E297" s="61">
        <v>0.9</v>
      </c>
      <c r="F297" s="18" t="s">
        <v>7</v>
      </c>
      <c r="G297" s="61" t="s">
        <v>658</v>
      </c>
      <c r="H297" s="65">
        <v>591</v>
      </c>
      <c r="I297" s="170">
        <v>531.9</v>
      </c>
      <c r="J297" s="16" t="s">
        <v>31</v>
      </c>
      <c r="K297" s="16" t="s">
        <v>31</v>
      </c>
      <c r="L297" s="89" t="s">
        <v>31</v>
      </c>
      <c r="M297" s="89" t="s">
        <v>31</v>
      </c>
      <c r="N297" s="89">
        <v>849.62</v>
      </c>
      <c r="O297" s="61">
        <v>10</v>
      </c>
      <c r="P297" s="61" t="s">
        <v>710</v>
      </c>
      <c r="Q297" s="61">
        <v>0.9</v>
      </c>
      <c r="R297" s="61" t="s">
        <v>7</v>
      </c>
      <c r="S297" s="8" t="s">
        <v>117</v>
      </c>
      <c r="T297" s="61">
        <v>1428</v>
      </c>
      <c r="U297" s="9">
        <v>1285.2</v>
      </c>
      <c r="V297" s="9">
        <v>1</v>
      </c>
      <c r="W297" s="9">
        <v>1285.2</v>
      </c>
      <c r="X297" s="61" t="s">
        <v>31</v>
      </c>
      <c r="Y297" s="17" t="s">
        <v>31</v>
      </c>
      <c r="Z297" s="17" t="s">
        <v>31</v>
      </c>
      <c r="AA297" s="17" t="s">
        <v>31</v>
      </c>
      <c r="AB297" s="58">
        <v>1676.57</v>
      </c>
      <c r="AC297" s="93"/>
    </row>
    <row r="298" spans="1:29" s="74" customFormat="1" ht="48.75" customHeight="1" x14ac:dyDescent="0.25">
      <c r="A298" s="88" t="s">
        <v>154</v>
      </c>
      <c r="B298" s="7" t="s">
        <v>162</v>
      </c>
      <c r="C298" s="61" t="s">
        <v>31</v>
      </c>
      <c r="D298" s="61" t="s">
        <v>31</v>
      </c>
      <c r="E298" s="61" t="s">
        <v>31</v>
      </c>
      <c r="F298" s="61" t="s">
        <v>31</v>
      </c>
      <c r="G298" s="61" t="s">
        <v>31</v>
      </c>
      <c r="H298" s="61" t="s">
        <v>31</v>
      </c>
      <c r="I298" s="61" t="s">
        <v>31</v>
      </c>
      <c r="J298" s="61" t="s">
        <v>31</v>
      </c>
      <c r="K298" s="61" t="s">
        <v>31</v>
      </c>
      <c r="L298" s="61" t="s">
        <v>31</v>
      </c>
      <c r="M298" s="61" t="s">
        <v>31</v>
      </c>
      <c r="N298" s="61" t="s">
        <v>31</v>
      </c>
      <c r="O298" s="61" t="s">
        <v>31</v>
      </c>
      <c r="P298" s="61" t="s">
        <v>31</v>
      </c>
      <c r="Q298" s="61" t="s">
        <v>31</v>
      </c>
      <c r="R298" s="61" t="s">
        <v>31</v>
      </c>
      <c r="S298" s="61" t="s">
        <v>31</v>
      </c>
      <c r="T298" s="61" t="s">
        <v>31</v>
      </c>
      <c r="U298" s="61" t="s">
        <v>31</v>
      </c>
      <c r="V298" s="61" t="s">
        <v>31</v>
      </c>
      <c r="W298" s="61" t="s">
        <v>31</v>
      </c>
      <c r="X298" s="61" t="s">
        <v>31</v>
      </c>
      <c r="Y298" s="61" t="s">
        <v>31</v>
      </c>
      <c r="Z298" s="61" t="s">
        <v>31</v>
      </c>
      <c r="AA298" s="61" t="s">
        <v>31</v>
      </c>
      <c r="AB298" s="56" t="s">
        <v>31</v>
      </c>
      <c r="AC298" s="184" t="s">
        <v>31</v>
      </c>
    </row>
    <row r="299" spans="1:29" s="74" customFormat="1" ht="31.5" customHeight="1" x14ac:dyDescent="0.25">
      <c r="A299" s="88" t="s">
        <v>21</v>
      </c>
      <c r="B299" s="6" t="s">
        <v>456</v>
      </c>
      <c r="C299" s="61" t="s">
        <v>31</v>
      </c>
      <c r="D299" s="61" t="s">
        <v>31</v>
      </c>
      <c r="E299" s="61" t="s">
        <v>31</v>
      </c>
      <c r="F299" s="61" t="s">
        <v>31</v>
      </c>
      <c r="G299" s="61" t="s">
        <v>31</v>
      </c>
      <c r="H299" s="61" t="s">
        <v>31</v>
      </c>
      <c r="I299" s="61" t="s">
        <v>31</v>
      </c>
      <c r="J299" s="8" t="s">
        <v>31</v>
      </c>
      <c r="K299" s="8" t="s">
        <v>31</v>
      </c>
      <c r="L299" s="8" t="s">
        <v>31</v>
      </c>
      <c r="M299" s="8" t="s">
        <v>31</v>
      </c>
      <c r="N299" s="61" t="s">
        <v>31</v>
      </c>
      <c r="O299" s="61">
        <v>6</v>
      </c>
      <c r="P299" s="61" t="s">
        <v>155</v>
      </c>
      <c r="Q299" s="61">
        <v>0</v>
      </c>
      <c r="R299" s="61" t="s">
        <v>7</v>
      </c>
      <c r="S299" s="8" t="s">
        <v>156</v>
      </c>
      <c r="T299" s="65">
        <v>15329</v>
      </c>
      <c r="U299" s="9">
        <v>0</v>
      </c>
      <c r="V299" s="16">
        <v>1.02</v>
      </c>
      <c r="W299" s="9">
        <v>0</v>
      </c>
      <c r="X299" s="61" t="s">
        <v>31</v>
      </c>
      <c r="Y299" s="17" t="s">
        <v>31</v>
      </c>
      <c r="Z299" s="17" t="s">
        <v>31</v>
      </c>
      <c r="AA299" s="17" t="s">
        <v>31</v>
      </c>
      <c r="AB299" s="58">
        <v>0</v>
      </c>
      <c r="AC299" s="93"/>
    </row>
    <row r="300" spans="1:29" s="74" customFormat="1" ht="31.5" customHeight="1" x14ac:dyDescent="0.25">
      <c r="A300" s="88" t="s">
        <v>22</v>
      </c>
      <c r="B300" s="6" t="s">
        <v>457</v>
      </c>
      <c r="C300" s="61" t="s">
        <v>31</v>
      </c>
      <c r="D300" s="61" t="s">
        <v>31</v>
      </c>
      <c r="E300" s="61" t="s">
        <v>31</v>
      </c>
      <c r="F300" s="61" t="s">
        <v>31</v>
      </c>
      <c r="G300" s="61" t="s">
        <v>31</v>
      </c>
      <c r="H300" s="61" t="s">
        <v>31</v>
      </c>
      <c r="I300" s="61" t="s">
        <v>31</v>
      </c>
      <c r="J300" s="8" t="s">
        <v>31</v>
      </c>
      <c r="K300" s="8" t="s">
        <v>31</v>
      </c>
      <c r="L300" s="8" t="s">
        <v>31</v>
      </c>
      <c r="M300" s="8" t="s">
        <v>31</v>
      </c>
      <c r="N300" s="61" t="s">
        <v>31</v>
      </c>
      <c r="O300" s="61">
        <v>6</v>
      </c>
      <c r="P300" s="61" t="s">
        <v>155</v>
      </c>
      <c r="Q300" s="61">
        <v>0</v>
      </c>
      <c r="R300" s="61" t="s">
        <v>7</v>
      </c>
      <c r="S300" s="8" t="s">
        <v>156</v>
      </c>
      <c r="T300" s="65">
        <v>15329</v>
      </c>
      <c r="U300" s="9">
        <v>0</v>
      </c>
      <c r="V300" s="16">
        <v>1.02</v>
      </c>
      <c r="W300" s="9">
        <v>0</v>
      </c>
      <c r="X300" s="61" t="s">
        <v>31</v>
      </c>
      <c r="Y300" s="17" t="s">
        <v>31</v>
      </c>
      <c r="Z300" s="17" t="s">
        <v>31</v>
      </c>
      <c r="AA300" s="17" t="s">
        <v>31</v>
      </c>
      <c r="AB300" s="58">
        <v>0</v>
      </c>
      <c r="AC300" s="93"/>
    </row>
    <row r="301" spans="1:29" s="74" customFormat="1" ht="31.5" customHeight="1" x14ac:dyDescent="0.25">
      <c r="A301" s="88" t="s">
        <v>51</v>
      </c>
      <c r="B301" s="6" t="s">
        <v>458</v>
      </c>
      <c r="C301" s="61" t="s">
        <v>31</v>
      </c>
      <c r="D301" s="61" t="s">
        <v>31</v>
      </c>
      <c r="E301" s="61" t="s">
        <v>31</v>
      </c>
      <c r="F301" s="61" t="s">
        <v>31</v>
      </c>
      <c r="G301" s="61" t="s">
        <v>31</v>
      </c>
      <c r="H301" s="61" t="s">
        <v>31</v>
      </c>
      <c r="I301" s="61" t="s">
        <v>31</v>
      </c>
      <c r="J301" s="8" t="s">
        <v>31</v>
      </c>
      <c r="K301" s="8" t="s">
        <v>31</v>
      </c>
      <c r="L301" s="8" t="s">
        <v>31</v>
      </c>
      <c r="M301" s="8" t="s">
        <v>31</v>
      </c>
      <c r="N301" s="61" t="s">
        <v>31</v>
      </c>
      <c r="O301" s="61">
        <v>6</v>
      </c>
      <c r="P301" s="61" t="s">
        <v>155</v>
      </c>
      <c r="Q301" s="61">
        <v>0</v>
      </c>
      <c r="R301" s="61" t="s">
        <v>7</v>
      </c>
      <c r="S301" s="8" t="s">
        <v>156</v>
      </c>
      <c r="T301" s="65">
        <v>15329</v>
      </c>
      <c r="U301" s="9">
        <v>0</v>
      </c>
      <c r="V301" s="16">
        <v>1.02</v>
      </c>
      <c r="W301" s="9">
        <v>0</v>
      </c>
      <c r="X301" s="61" t="s">
        <v>31</v>
      </c>
      <c r="Y301" s="17" t="s">
        <v>31</v>
      </c>
      <c r="Z301" s="17" t="s">
        <v>31</v>
      </c>
      <c r="AA301" s="17" t="s">
        <v>31</v>
      </c>
      <c r="AB301" s="58">
        <v>0</v>
      </c>
      <c r="AC301" s="93"/>
    </row>
    <row r="302" spans="1:29" s="74" customFormat="1" ht="31.5" customHeight="1" x14ac:dyDescent="0.25">
      <c r="A302" s="88" t="s">
        <v>56</v>
      </c>
      <c r="B302" s="6" t="s">
        <v>459</v>
      </c>
      <c r="C302" s="61" t="s">
        <v>31</v>
      </c>
      <c r="D302" s="61" t="s">
        <v>31</v>
      </c>
      <c r="E302" s="61" t="s">
        <v>31</v>
      </c>
      <c r="F302" s="61" t="s">
        <v>31</v>
      </c>
      <c r="G302" s="61" t="s">
        <v>31</v>
      </c>
      <c r="H302" s="61" t="s">
        <v>31</v>
      </c>
      <c r="I302" s="61" t="s">
        <v>31</v>
      </c>
      <c r="J302" s="8" t="s">
        <v>31</v>
      </c>
      <c r="K302" s="8" t="s">
        <v>31</v>
      </c>
      <c r="L302" s="8" t="s">
        <v>31</v>
      </c>
      <c r="M302" s="8" t="s">
        <v>31</v>
      </c>
      <c r="N302" s="61" t="s">
        <v>31</v>
      </c>
      <c r="O302" s="61">
        <v>6</v>
      </c>
      <c r="P302" s="61" t="s">
        <v>155</v>
      </c>
      <c r="Q302" s="61">
        <v>0</v>
      </c>
      <c r="R302" s="61" t="s">
        <v>7</v>
      </c>
      <c r="S302" s="8" t="s">
        <v>156</v>
      </c>
      <c r="T302" s="65">
        <v>15329</v>
      </c>
      <c r="U302" s="9">
        <v>0</v>
      </c>
      <c r="V302" s="16">
        <v>1.02</v>
      </c>
      <c r="W302" s="9">
        <v>0</v>
      </c>
      <c r="X302" s="61" t="s">
        <v>31</v>
      </c>
      <c r="Y302" s="17" t="s">
        <v>31</v>
      </c>
      <c r="Z302" s="17" t="s">
        <v>31</v>
      </c>
      <c r="AA302" s="17" t="s">
        <v>31</v>
      </c>
      <c r="AB302" s="58">
        <v>0</v>
      </c>
      <c r="AC302" s="93"/>
    </row>
    <row r="303" spans="1:29" s="5" customFormat="1" ht="54.75" customHeight="1" x14ac:dyDescent="0.25">
      <c r="A303" s="88" t="s">
        <v>62</v>
      </c>
      <c r="B303" s="7" t="s">
        <v>448</v>
      </c>
      <c r="C303" s="61" t="s">
        <v>31</v>
      </c>
      <c r="D303" s="61" t="s">
        <v>31</v>
      </c>
      <c r="E303" s="61" t="s">
        <v>31</v>
      </c>
      <c r="F303" s="61" t="s">
        <v>31</v>
      </c>
      <c r="G303" s="61" t="s">
        <v>31</v>
      </c>
      <c r="H303" s="61" t="s">
        <v>31</v>
      </c>
      <c r="I303" s="61" t="s">
        <v>31</v>
      </c>
      <c r="J303" s="8" t="s">
        <v>31</v>
      </c>
      <c r="K303" s="8" t="s">
        <v>31</v>
      </c>
      <c r="L303" s="8" t="s">
        <v>31</v>
      </c>
      <c r="M303" s="8" t="s">
        <v>31</v>
      </c>
      <c r="N303" s="61" t="s">
        <v>31</v>
      </c>
      <c r="O303" s="61">
        <v>0.4</v>
      </c>
      <c r="P303" s="61" t="s">
        <v>31</v>
      </c>
      <c r="Q303" s="61" t="s">
        <v>31</v>
      </c>
      <c r="R303" s="61" t="s">
        <v>31</v>
      </c>
      <c r="S303" s="61" t="s">
        <v>31</v>
      </c>
      <c r="T303" s="61" t="s">
        <v>31</v>
      </c>
      <c r="U303" s="61" t="s">
        <v>31</v>
      </c>
      <c r="V303" s="61" t="s">
        <v>31</v>
      </c>
      <c r="W303" s="61" t="s">
        <v>31</v>
      </c>
      <c r="X303" s="61" t="s">
        <v>31</v>
      </c>
      <c r="Y303" s="61" t="s">
        <v>31</v>
      </c>
      <c r="Z303" s="61" t="s">
        <v>31</v>
      </c>
      <c r="AA303" s="61" t="s">
        <v>31</v>
      </c>
      <c r="AB303" s="56" t="s">
        <v>31</v>
      </c>
      <c r="AC303" s="184"/>
    </row>
    <row r="304" spans="1:29" s="5" customFormat="1" ht="54" customHeight="1" x14ac:dyDescent="0.25">
      <c r="A304" s="88" t="s">
        <v>164</v>
      </c>
      <c r="B304" s="7" t="s">
        <v>449</v>
      </c>
      <c r="C304" s="61" t="s">
        <v>31</v>
      </c>
      <c r="D304" s="61" t="s">
        <v>31</v>
      </c>
      <c r="E304" s="61" t="s">
        <v>31</v>
      </c>
      <c r="F304" s="61" t="s">
        <v>31</v>
      </c>
      <c r="G304" s="61" t="s">
        <v>31</v>
      </c>
      <c r="H304" s="61" t="s">
        <v>31</v>
      </c>
      <c r="I304" s="61" t="s">
        <v>31</v>
      </c>
      <c r="J304" s="8" t="s">
        <v>31</v>
      </c>
      <c r="K304" s="8" t="s">
        <v>31</v>
      </c>
      <c r="L304" s="8" t="s">
        <v>31</v>
      </c>
      <c r="M304" s="8" t="s">
        <v>31</v>
      </c>
      <c r="N304" s="61" t="s">
        <v>31</v>
      </c>
      <c r="O304" s="105" t="s">
        <v>238</v>
      </c>
      <c r="P304" s="61" t="s">
        <v>31</v>
      </c>
      <c r="Q304" s="61" t="s">
        <v>31</v>
      </c>
      <c r="R304" s="61" t="s">
        <v>31</v>
      </c>
      <c r="S304" s="61" t="s">
        <v>31</v>
      </c>
      <c r="T304" s="61" t="s">
        <v>31</v>
      </c>
      <c r="U304" s="61" t="s">
        <v>31</v>
      </c>
      <c r="V304" s="61" t="s">
        <v>31</v>
      </c>
      <c r="W304" s="61" t="s">
        <v>31</v>
      </c>
      <c r="X304" s="61" t="s">
        <v>31</v>
      </c>
      <c r="Y304" s="61" t="s">
        <v>31</v>
      </c>
      <c r="Z304" s="61" t="s">
        <v>31</v>
      </c>
      <c r="AA304" s="61" t="s">
        <v>31</v>
      </c>
      <c r="AB304" s="56" t="s">
        <v>31</v>
      </c>
      <c r="AC304" s="184"/>
    </row>
    <row r="305" spans="1:29" s="5" customFormat="1" ht="33" customHeight="1" x14ac:dyDescent="0.25">
      <c r="A305" s="276" t="s">
        <v>168</v>
      </c>
      <c r="B305" s="274" t="s">
        <v>242</v>
      </c>
      <c r="C305" s="61" t="s">
        <v>31</v>
      </c>
      <c r="D305" s="61" t="s">
        <v>31</v>
      </c>
      <c r="E305" s="61" t="s">
        <v>31</v>
      </c>
      <c r="F305" s="61" t="s">
        <v>31</v>
      </c>
      <c r="G305" s="61" t="s">
        <v>31</v>
      </c>
      <c r="H305" s="61" t="s">
        <v>31</v>
      </c>
      <c r="I305" s="61" t="s">
        <v>31</v>
      </c>
      <c r="J305" s="8" t="s">
        <v>31</v>
      </c>
      <c r="K305" s="8" t="s">
        <v>31</v>
      </c>
      <c r="L305" s="8" t="s">
        <v>31</v>
      </c>
      <c r="M305" s="8" t="s">
        <v>31</v>
      </c>
      <c r="N305" s="61" t="s">
        <v>31</v>
      </c>
      <c r="O305" s="105">
        <v>0.4</v>
      </c>
      <c r="P305" s="263" t="s">
        <v>31</v>
      </c>
      <c r="Q305" s="61" t="s">
        <v>31</v>
      </c>
      <c r="R305" s="266" t="s">
        <v>31</v>
      </c>
      <c r="S305" s="8" t="s">
        <v>31</v>
      </c>
      <c r="T305" s="8" t="s">
        <v>31</v>
      </c>
      <c r="U305" s="8" t="s">
        <v>31</v>
      </c>
      <c r="V305" s="8" t="s">
        <v>31</v>
      </c>
      <c r="W305" s="8" t="s">
        <v>31</v>
      </c>
      <c r="X305" s="8" t="s">
        <v>31</v>
      </c>
      <c r="Y305" s="8" t="s">
        <v>31</v>
      </c>
      <c r="Z305" s="61" t="s">
        <v>31</v>
      </c>
      <c r="AA305" s="61" t="s">
        <v>31</v>
      </c>
      <c r="AB305" s="56" t="s">
        <v>31</v>
      </c>
      <c r="AC305" s="184"/>
    </row>
    <row r="306" spans="1:29" s="5" customFormat="1" ht="20.25" customHeight="1" x14ac:dyDescent="0.25">
      <c r="A306" s="277"/>
      <c r="B306" s="275"/>
      <c r="C306" s="61" t="s">
        <v>31</v>
      </c>
      <c r="D306" s="61" t="s">
        <v>31</v>
      </c>
      <c r="E306" s="61" t="s">
        <v>31</v>
      </c>
      <c r="F306" s="61" t="s">
        <v>31</v>
      </c>
      <c r="G306" s="61" t="s">
        <v>31</v>
      </c>
      <c r="H306" s="61" t="s">
        <v>31</v>
      </c>
      <c r="I306" s="61" t="s">
        <v>31</v>
      </c>
      <c r="J306" s="8" t="s">
        <v>31</v>
      </c>
      <c r="K306" s="8" t="s">
        <v>31</v>
      </c>
      <c r="L306" s="8" t="s">
        <v>31</v>
      </c>
      <c r="M306" s="8" t="s">
        <v>31</v>
      </c>
      <c r="N306" s="61" t="s">
        <v>31</v>
      </c>
      <c r="O306" s="105" t="s">
        <v>238</v>
      </c>
      <c r="P306" s="264"/>
      <c r="Q306" s="61" t="s">
        <v>31</v>
      </c>
      <c r="R306" s="267"/>
      <c r="S306" s="8" t="s">
        <v>31</v>
      </c>
      <c r="T306" s="8" t="s">
        <v>31</v>
      </c>
      <c r="U306" s="8" t="s">
        <v>31</v>
      </c>
      <c r="V306" s="8" t="s">
        <v>31</v>
      </c>
      <c r="W306" s="8" t="s">
        <v>31</v>
      </c>
      <c r="X306" s="8" t="s">
        <v>31</v>
      </c>
      <c r="Y306" s="8" t="s">
        <v>31</v>
      </c>
      <c r="Z306" s="61" t="s">
        <v>31</v>
      </c>
      <c r="AA306" s="61" t="s">
        <v>31</v>
      </c>
      <c r="AB306" s="56" t="s">
        <v>31</v>
      </c>
      <c r="AC306" s="184"/>
    </row>
    <row r="307" spans="1:29" s="74" customFormat="1" ht="51" customHeight="1" x14ac:dyDescent="0.25">
      <c r="A307" s="88" t="s">
        <v>170</v>
      </c>
      <c r="B307" s="6" t="s">
        <v>471</v>
      </c>
      <c r="C307" s="61" t="s">
        <v>31</v>
      </c>
      <c r="D307" s="61" t="s">
        <v>31</v>
      </c>
      <c r="E307" s="61" t="s">
        <v>31</v>
      </c>
      <c r="F307" s="61" t="s">
        <v>31</v>
      </c>
      <c r="G307" s="61" t="s">
        <v>31</v>
      </c>
      <c r="H307" s="61" t="s">
        <v>31</v>
      </c>
      <c r="I307" s="61" t="s">
        <v>31</v>
      </c>
      <c r="J307" s="8" t="s">
        <v>31</v>
      </c>
      <c r="K307" s="8" t="s">
        <v>31</v>
      </c>
      <c r="L307" s="8" t="s">
        <v>31</v>
      </c>
      <c r="M307" s="8" t="s">
        <v>31</v>
      </c>
      <c r="N307" s="61" t="s">
        <v>31</v>
      </c>
      <c r="O307" s="61">
        <v>10</v>
      </c>
      <c r="P307" s="61" t="s">
        <v>155</v>
      </c>
      <c r="Q307" s="61">
        <v>0</v>
      </c>
      <c r="R307" s="61" t="s">
        <v>7</v>
      </c>
      <c r="S307" s="8" t="s">
        <v>156</v>
      </c>
      <c r="T307" s="65">
        <v>15329</v>
      </c>
      <c r="U307" s="9">
        <v>0</v>
      </c>
      <c r="V307" s="16">
        <v>1.02</v>
      </c>
      <c r="W307" s="9">
        <v>0</v>
      </c>
      <c r="X307" s="61" t="s">
        <v>31</v>
      </c>
      <c r="Y307" s="17" t="s">
        <v>31</v>
      </c>
      <c r="Z307" s="17" t="s">
        <v>31</v>
      </c>
      <c r="AA307" s="17" t="s">
        <v>31</v>
      </c>
      <c r="AB307" s="58">
        <v>0</v>
      </c>
      <c r="AC307" s="93"/>
    </row>
    <row r="308" spans="1:29" s="74" customFormat="1" ht="51" customHeight="1" x14ac:dyDescent="0.25">
      <c r="A308" s="88" t="s">
        <v>172</v>
      </c>
      <c r="B308" s="6" t="s">
        <v>472</v>
      </c>
      <c r="C308" s="61" t="s">
        <v>31</v>
      </c>
      <c r="D308" s="61" t="s">
        <v>31</v>
      </c>
      <c r="E308" s="61" t="s">
        <v>31</v>
      </c>
      <c r="F308" s="61" t="s">
        <v>31</v>
      </c>
      <c r="G308" s="61" t="s">
        <v>31</v>
      </c>
      <c r="H308" s="61" t="s">
        <v>31</v>
      </c>
      <c r="I308" s="61" t="s">
        <v>31</v>
      </c>
      <c r="J308" s="8" t="s">
        <v>31</v>
      </c>
      <c r="K308" s="8" t="s">
        <v>31</v>
      </c>
      <c r="L308" s="8" t="s">
        <v>31</v>
      </c>
      <c r="M308" s="8" t="s">
        <v>31</v>
      </c>
      <c r="N308" s="61" t="s">
        <v>31</v>
      </c>
      <c r="O308" s="61">
        <v>10</v>
      </c>
      <c r="P308" s="61" t="s">
        <v>155</v>
      </c>
      <c r="Q308" s="61">
        <v>0</v>
      </c>
      <c r="R308" s="61" t="s">
        <v>7</v>
      </c>
      <c r="S308" s="8" t="s">
        <v>156</v>
      </c>
      <c r="T308" s="65">
        <v>15329</v>
      </c>
      <c r="U308" s="9">
        <v>0</v>
      </c>
      <c r="V308" s="16">
        <v>1.02</v>
      </c>
      <c r="W308" s="9">
        <v>0</v>
      </c>
      <c r="X308" s="61" t="s">
        <v>31</v>
      </c>
      <c r="Y308" s="17" t="s">
        <v>31</v>
      </c>
      <c r="Z308" s="17" t="s">
        <v>31</v>
      </c>
      <c r="AA308" s="17" t="s">
        <v>31</v>
      </c>
      <c r="AB308" s="58">
        <v>0</v>
      </c>
      <c r="AC308" s="93"/>
    </row>
    <row r="309" spans="1:29" s="5" customFormat="1" ht="49.5" customHeight="1" x14ac:dyDescent="0.25">
      <c r="A309" s="88" t="s">
        <v>40</v>
      </c>
      <c r="B309" s="7" t="s">
        <v>251</v>
      </c>
      <c r="C309" s="61" t="s">
        <v>31</v>
      </c>
      <c r="D309" s="61" t="s">
        <v>31</v>
      </c>
      <c r="E309" s="61" t="s">
        <v>31</v>
      </c>
      <c r="F309" s="61" t="s">
        <v>31</v>
      </c>
      <c r="G309" s="61" t="s">
        <v>31</v>
      </c>
      <c r="H309" s="61" t="s">
        <v>31</v>
      </c>
      <c r="I309" s="61" t="s">
        <v>31</v>
      </c>
      <c r="J309" s="61" t="s">
        <v>31</v>
      </c>
      <c r="K309" s="61" t="s">
        <v>31</v>
      </c>
      <c r="L309" s="61" t="s">
        <v>31</v>
      </c>
      <c r="M309" s="61" t="s">
        <v>31</v>
      </c>
      <c r="N309" s="61" t="s">
        <v>31</v>
      </c>
      <c r="O309" s="61" t="s">
        <v>31</v>
      </c>
      <c r="P309" s="61" t="s">
        <v>31</v>
      </c>
      <c r="Q309" s="61" t="s">
        <v>31</v>
      </c>
      <c r="R309" s="61" t="s">
        <v>31</v>
      </c>
      <c r="S309" s="61" t="s">
        <v>31</v>
      </c>
      <c r="T309" s="61" t="s">
        <v>31</v>
      </c>
      <c r="U309" s="61" t="s">
        <v>31</v>
      </c>
      <c r="V309" s="61" t="s">
        <v>31</v>
      </c>
      <c r="W309" s="61" t="s">
        <v>31</v>
      </c>
      <c r="X309" s="61" t="s">
        <v>31</v>
      </c>
      <c r="Y309" s="61" t="s">
        <v>31</v>
      </c>
      <c r="Z309" s="61" t="s">
        <v>31</v>
      </c>
      <c r="AA309" s="61" t="s">
        <v>31</v>
      </c>
      <c r="AB309" s="56" t="s">
        <v>31</v>
      </c>
      <c r="AC309" s="184"/>
    </row>
    <row r="310" spans="1:29" s="5" customFormat="1" ht="31.5" customHeight="1" x14ac:dyDescent="0.25">
      <c r="A310" s="88" t="s">
        <v>23</v>
      </c>
      <c r="B310" s="7" t="s">
        <v>456</v>
      </c>
      <c r="C310" s="61">
        <v>6</v>
      </c>
      <c r="D310" s="63" t="s">
        <v>659</v>
      </c>
      <c r="E310" s="61">
        <v>0.90300000000000002</v>
      </c>
      <c r="F310" s="18" t="s">
        <v>7</v>
      </c>
      <c r="G310" s="65" t="s">
        <v>586</v>
      </c>
      <c r="H310" s="65">
        <v>2026</v>
      </c>
      <c r="I310" s="170">
        <v>1829.4780000000001</v>
      </c>
      <c r="J310" s="8" t="s">
        <v>31</v>
      </c>
      <c r="K310" s="8" t="s">
        <v>31</v>
      </c>
      <c r="L310" s="8" t="s">
        <v>31</v>
      </c>
      <c r="M310" s="8" t="s">
        <v>31</v>
      </c>
      <c r="N310" s="89">
        <v>2922.28</v>
      </c>
      <c r="O310" s="61">
        <v>6</v>
      </c>
      <c r="P310" s="18" t="s">
        <v>145</v>
      </c>
      <c r="Q310" s="61">
        <v>0.90300000000000002</v>
      </c>
      <c r="R310" s="18" t="s">
        <v>2</v>
      </c>
      <c r="S310" s="8" t="s">
        <v>141</v>
      </c>
      <c r="T310" s="61">
        <v>2136</v>
      </c>
      <c r="U310" s="9">
        <v>1928.81</v>
      </c>
      <c r="V310" s="16">
        <v>1.02</v>
      </c>
      <c r="W310" s="9">
        <v>1967.39</v>
      </c>
      <c r="X310" s="61" t="s">
        <v>31</v>
      </c>
      <c r="Y310" s="17" t="s">
        <v>31</v>
      </c>
      <c r="Z310" s="17" t="s">
        <v>31</v>
      </c>
      <c r="AA310" s="17" t="s">
        <v>31</v>
      </c>
      <c r="AB310" s="58">
        <v>2566.5100000000002</v>
      </c>
      <c r="AC310" s="184"/>
    </row>
    <row r="311" spans="1:29" s="5" customFormat="1" ht="31.5" customHeight="1" x14ac:dyDescent="0.25">
      <c r="A311" s="88" t="s">
        <v>24</v>
      </c>
      <c r="B311" s="7" t="s">
        <v>457</v>
      </c>
      <c r="C311" s="61">
        <v>6</v>
      </c>
      <c r="D311" s="63" t="s">
        <v>654</v>
      </c>
      <c r="E311" s="61">
        <v>0.18099999999999999</v>
      </c>
      <c r="F311" s="18" t="s">
        <v>7</v>
      </c>
      <c r="G311" s="65" t="s">
        <v>656</v>
      </c>
      <c r="H311" s="65">
        <v>2133</v>
      </c>
      <c r="I311" s="170">
        <v>386.07299999999998</v>
      </c>
      <c r="J311" s="8" t="s">
        <v>31</v>
      </c>
      <c r="K311" s="8" t="s">
        <v>31</v>
      </c>
      <c r="L311" s="8" t="s">
        <v>31</v>
      </c>
      <c r="M311" s="8" t="s">
        <v>31</v>
      </c>
      <c r="N311" s="89">
        <v>616.69000000000005</v>
      </c>
      <c r="O311" s="61">
        <v>6</v>
      </c>
      <c r="P311" s="18" t="s">
        <v>140</v>
      </c>
      <c r="Q311" s="61">
        <v>0.18099999999999999</v>
      </c>
      <c r="R311" s="18" t="s">
        <v>2</v>
      </c>
      <c r="S311" s="8" t="s">
        <v>136</v>
      </c>
      <c r="T311" s="61">
        <v>2306</v>
      </c>
      <c r="U311" s="9">
        <v>417.39</v>
      </c>
      <c r="V311" s="16">
        <v>1.02</v>
      </c>
      <c r="W311" s="9">
        <v>425.74</v>
      </c>
      <c r="X311" s="61" t="s">
        <v>31</v>
      </c>
      <c r="Y311" s="17" t="s">
        <v>31</v>
      </c>
      <c r="Z311" s="17" t="s">
        <v>31</v>
      </c>
      <c r="AA311" s="17" t="s">
        <v>31</v>
      </c>
      <c r="AB311" s="58">
        <v>555.39</v>
      </c>
      <c r="AC311" s="184"/>
    </row>
    <row r="312" spans="1:29" s="5" customFormat="1" ht="31.5" customHeight="1" x14ac:dyDescent="0.25">
      <c r="A312" s="88" t="s">
        <v>50</v>
      </c>
      <c r="B312" s="7" t="s">
        <v>458</v>
      </c>
      <c r="C312" s="61">
        <v>6</v>
      </c>
      <c r="D312" s="63" t="s">
        <v>661</v>
      </c>
      <c r="E312" s="61">
        <v>3.37</v>
      </c>
      <c r="F312" s="18" t="s">
        <v>7</v>
      </c>
      <c r="G312" s="65" t="s">
        <v>522</v>
      </c>
      <c r="H312" s="65">
        <v>2366</v>
      </c>
      <c r="I312" s="170">
        <v>7973.42</v>
      </c>
      <c r="J312" s="8" t="s">
        <v>31</v>
      </c>
      <c r="K312" s="8" t="s">
        <v>31</v>
      </c>
      <c r="L312" s="8" t="s">
        <v>31</v>
      </c>
      <c r="M312" s="8" t="s">
        <v>31</v>
      </c>
      <c r="N312" s="89">
        <v>12736.16</v>
      </c>
      <c r="O312" s="61">
        <v>6</v>
      </c>
      <c r="P312" s="18" t="s">
        <v>150</v>
      </c>
      <c r="Q312" s="61">
        <v>3.37</v>
      </c>
      <c r="R312" s="18" t="s">
        <v>2</v>
      </c>
      <c r="S312" s="8" t="s">
        <v>137</v>
      </c>
      <c r="T312" s="61">
        <v>2944</v>
      </c>
      <c r="U312" s="9">
        <v>9921.2800000000007</v>
      </c>
      <c r="V312" s="16">
        <v>1.02</v>
      </c>
      <c r="W312" s="9">
        <v>10119.709999999999</v>
      </c>
      <c r="X312" s="61" t="s">
        <v>31</v>
      </c>
      <c r="Y312" s="17" t="s">
        <v>31</v>
      </c>
      <c r="Z312" s="17" t="s">
        <v>31</v>
      </c>
      <c r="AA312" s="17" t="s">
        <v>31</v>
      </c>
      <c r="AB312" s="58">
        <v>13201.41</v>
      </c>
      <c r="AC312" s="184"/>
    </row>
    <row r="313" spans="1:29" s="5" customFormat="1" ht="31.5" customHeight="1" x14ac:dyDescent="0.25">
      <c r="A313" s="88" t="s">
        <v>58</v>
      </c>
      <c r="B313" s="7" t="s">
        <v>459</v>
      </c>
      <c r="C313" s="61">
        <v>6</v>
      </c>
      <c r="D313" s="63" t="s">
        <v>661</v>
      </c>
      <c r="E313" s="61">
        <v>3.37</v>
      </c>
      <c r="F313" s="18" t="s">
        <v>7</v>
      </c>
      <c r="G313" s="65" t="s">
        <v>522</v>
      </c>
      <c r="H313" s="65">
        <v>2366</v>
      </c>
      <c r="I313" s="170">
        <v>7973.42</v>
      </c>
      <c r="J313" s="8" t="s">
        <v>31</v>
      </c>
      <c r="K313" s="8" t="s">
        <v>31</v>
      </c>
      <c r="L313" s="8" t="s">
        <v>31</v>
      </c>
      <c r="M313" s="8" t="s">
        <v>31</v>
      </c>
      <c r="N313" s="89">
        <v>12736.16</v>
      </c>
      <c r="O313" s="61">
        <v>6</v>
      </c>
      <c r="P313" s="18" t="s">
        <v>150</v>
      </c>
      <c r="Q313" s="61">
        <v>3.37</v>
      </c>
      <c r="R313" s="18" t="s">
        <v>2</v>
      </c>
      <c r="S313" s="8" t="s">
        <v>137</v>
      </c>
      <c r="T313" s="61">
        <v>2944</v>
      </c>
      <c r="U313" s="9">
        <v>9921.2800000000007</v>
      </c>
      <c r="V313" s="16">
        <v>1.02</v>
      </c>
      <c r="W313" s="9">
        <v>10119.709999999999</v>
      </c>
      <c r="X313" s="61" t="s">
        <v>31</v>
      </c>
      <c r="Y313" s="17" t="s">
        <v>31</v>
      </c>
      <c r="Z313" s="17" t="s">
        <v>31</v>
      </c>
      <c r="AA313" s="17" t="s">
        <v>31</v>
      </c>
      <c r="AB313" s="58">
        <v>13201.41</v>
      </c>
      <c r="AC313" s="184"/>
    </row>
    <row r="314" spans="1:29" s="5" customFormat="1" ht="54" customHeight="1" x14ac:dyDescent="0.25">
      <c r="A314" s="88" t="s">
        <v>64</v>
      </c>
      <c r="B314" s="7" t="s">
        <v>448</v>
      </c>
      <c r="C314" s="61">
        <v>0.4</v>
      </c>
      <c r="D314" s="16" t="s">
        <v>31</v>
      </c>
      <c r="E314" s="61">
        <v>14</v>
      </c>
      <c r="F314" s="18" t="s">
        <v>7</v>
      </c>
      <c r="G314" s="61" t="s">
        <v>31</v>
      </c>
      <c r="H314" s="61" t="s">
        <v>31</v>
      </c>
      <c r="I314" s="61" t="s">
        <v>31</v>
      </c>
      <c r="J314" s="8" t="s">
        <v>31</v>
      </c>
      <c r="K314" s="8" t="s">
        <v>31</v>
      </c>
      <c r="L314" s="8" t="s">
        <v>31</v>
      </c>
      <c r="M314" s="8" t="s">
        <v>31</v>
      </c>
      <c r="N314" s="8" t="s">
        <v>31</v>
      </c>
      <c r="O314" s="61">
        <v>0.4</v>
      </c>
      <c r="P314" s="18" t="s">
        <v>88</v>
      </c>
      <c r="Q314" s="61">
        <v>14</v>
      </c>
      <c r="R314" s="18" t="s">
        <v>2</v>
      </c>
      <c r="S314" s="8" t="s">
        <v>112</v>
      </c>
      <c r="T314" s="61">
        <v>916</v>
      </c>
      <c r="U314" s="9">
        <v>12824</v>
      </c>
      <c r="V314" s="16">
        <v>1.02</v>
      </c>
      <c r="W314" s="9">
        <v>13080.48</v>
      </c>
      <c r="X314" s="61" t="s">
        <v>31</v>
      </c>
      <c r="Y314" s="17" t="s">
        <v>31</v>
      </c>
      <c r="Z314" s="17" t="s">
        <v>31</v>
      </c>
      <c r="AA314" s="17" t="s">
        <v>31</v>
      </c>
      <c r="AB314" s="58">
        <v>17063.810000000001</v>
      </c>
      <c r="AC314" s="184"/>
    </row>
    <row r="315" spans="1:29" s="5" customFormat="1" ht="61.5" customHeight="1" x14ac:dyDescent="0.25">
      <c r="A315" s="88" t="s">
        <v>157</v>
      </c>
      <c r="B315" s="7" t="s">
        <v>449</v>
      </c>
      <c r="C315" s="61" t="s">
        <v>238</v>
      </c>
      <c r="D315" s="16" t="s">
        <v>31</v>
      </c>
      <c r="E315" s="61">
        <v>13.1</v>
      </c>
      <c r="F315" s="18" t="s">
        <v>7</v>
      </c>
      <c r="G315" s="61" t="s">
        <v>31</v>
      </c>
      <c r="H315" s="61" t="s">
        <v>31</v>
      </c>
      <c r="I315" s="61" t="s">
        <v>31</v>
      </c>
      <c r="J315" s="8" t="s">
        <v>31</v>
      </c>
      <c r="K315" s="8" t="s">
        <v>31</v>
      </c>
      <c r="L315" s="8" t="s">
        <v>31</v>
      </c>
      <c r="M315" s="8" t="s">
        <v>31</v>
      </c>
      <c r="N315" s="8" t="s">
        <v>31</v>
      </c>
      <c r="O315" s="61" t="s">
        <v>238</v>
      </c>
      <c r="P315" s="18" t="s">
        <v>140</v>
      </c>
      <c r="Q315" s="61">
        <v>13.1</v>
      </c>
      <c r="R315" s="18" t="s">
        <v>2</v>
      </c>
      <c r="S315" s="8" t="s">
        <v>136</v>
      </c>
      <c r="T315" s="61">
        <v>2306</v>
      </c>
      <c r="U315" s="9">
        <v>30208.6</v>
      </c>
      <c r="V315" s="16">
        <v>1.02</v>
      </c>
      <c r="W315" s="9">
        <v>30812.77</v>
      </c>
      <c r="X315" s="61" t="s">
        <v>31</v>
      </c>
      <c r="Y315" s="17" t="s">
        <v>31</v>
      </c>
      <c r="Z315" s="17" t="s">
        <v>31</v>
      </c>
      <c r="AA315" s="17" t="s">
        <v>31</v>
      </c>
      <c r="AB315" s="58">
        <v>40196.01</v>
      </c>
      <c r="AC315" s="184"/>
    </row>
    <row r="316" spans="1:29" s="5" customFormat="1" ht="26.25" customHeight="1" x14ac:dyDescent="0.25">
      <c r="A316" s="276" t="s">
        <v>158</v>
      </c>
      <c r="B316" s="274" t="s">
        <v>242</v>
      </c>
      <c r="C316" s="186">
        <v>0.4</v>
      </c>
      <c r="D316" s="16" t="s">
        <v>31</v>
      </c>
      <c r="E316" s="263">
        <v>1.9</v>
      </c>
      <c r="F316" s="266" t="s">
        <v>7</v>
      </c>
      <c r="G316" s="263" t="s">
        <v>31</v>
      </c>
      <c r="H316" s="263" t="s">
        <v>31</v>
      </c>
      <c r="I316" s="263" t="s">
        <v>31</v>
      </c>
      <c r="J316" s="8" t="s">
        <v>31</v>
      </c>
      <c r="K316" s="8" t="s">
        <v>31</v>
      </c>
      <c r="L316" s="8" t="s">
        <v>31</v>
      </c>
      <c r="M316" s="8" t="s">
        <v>31</v>
      </c>
      <c r="N316" s="268" t="s">
        <v>31</v>
      </c>
      <c r="O316" s="186">
        <v>0.4</v>
      </c>
      <c r="P316" s="61" t="s">
        <v>88</v>
      </c>
      <c r="Q316" s="61">
        <v>0.9</v>
      </c>
      <c r="R316" s="266" t="s">
        <v>2</v>
      </c>
      <c r="S316" s="8" t="s">
        <v>112</v>
      </c>
      <c r="T316" s="187">
        <v>916</v>
      </c>
      <c r="U316" s="9">
        <v>824.4</v>
      </c>
      <c r="V316" s="16">
        <v>1.02</v>
      </c>
      <c r="W316" s="9">
        <v>840.89</v>
      </c>
      <c r="X316" s="61" t="s">
        <v>31</v>
      </c>
      <c r="Y316" s="17" t="s">
        <v>31</v>
      </c>
      <c r="Z316" s="17" t="s">
        <v>31</v>
      </c>
      <c r="AA316" s="17" t="s">
        <v>31</v>
      </c>
      <c r="AB316" s="58">
        <v>1096.96</v>
      </c>
      <c r="AC316" s="184"/>
    </row>
    <row r="317" spans="1:29" s="5" customFormat="1" ht="20.25" customHeight="1" x14ac:dyDescent="0.25">
      <c r="A317" s="277"/>
      <c r="B317" s="275"/>
      <c r="C317" s="105" t="s">
        <v>238</v>
      </c>
      <c r="D317" s="16" t="s">
        <v>31</v>
      </c>
      <c r="E317" s="264"/>
      <c r="F317" s="267"/>
      <c r="G317" s="264"/>
      <c r="H317" s="264"/>
      <c r="I317" s="264"/>
      <c r="J317" s="8" t="s">
        <v>31</v>
      </c>
      <c r="K317" s="8" t="s">
        <v>31</v>
      </c>
      <c r="L317" s="8" t="s">
        <v>31</v>
      </c>
      <c r="M317" s="8" t="s">
        <v>31</v>
      </c>
      <c r="N317" s="269"/>
      <c r="O317" s="105" t="s">
        <v>238</v>
      </c>
      <c r="P317" s="61" t="s">
        <v>140</v>
      </c>
      <c r="Q317" s="61">
        <v>1</v>
      </c>
      <c r="R317" s="267"/>
      <c r="S317" s="8" t="s">
        <v>136</v>
      </c>
      <c r="T317" s="187">
        <v>2306</v>
      </c>
      <c r="U317" s="9">
        <v>2306</v>
      </c>
      <c r="V317" s="16">
        <v>1.02</v>
      </c>
      <c r="W317" s="9">
        <v>2352.12</v>
      </c>
      <c r="X317" s="61" t="s">
        <v>31</v>
      </c>
      <c r="Y317" s="17" t="s">
        <v>31</v>
      </c>
      <c r="Z317" s="17" t="s">
        <v>31</v>
      </c>
      <c r="AA317" s="17" t="s">
        <v>31</v>
      </c>
      <c r="AB317" s="58">
        <v>3068.4</v>
      </c>
      <c r="AC317" s="184"/>
    </row>
    <row r="318" spans="1:29" s="5" customFormat="1" ht="51" customHeight="1" x14ac:dyDescent="0.25">
      <c r="A318" s="88" t="s">
        <v>159</v>
      </c>
      <c r="B318" s="7" t="s">
        <v>471</v>
      </c>
      <c r="C318" s="61">
        <v>10</v>
      </c>
      <c r="D318" s="63" t="s">
        <v>661</v>
      </c>
      <c r="E318" s="61">
        <v>1.6</v>
      </c>
      <c r="F318" s="18" t="s">
        <v>7</v>
      </c>
      <c r="G318" s="65" t="s">
        <v>662</v>
      </c>
      <c r="H318" s="65">
        <v>2421</v>
      </c>
      <c r="I318" s="170">
        <v>3873.6</v>
      </c>
      <c r="J318" s="8" t="s">
        <v>31</v>
      </c>
      <c r="K318" s="8" t="s">
        <v>31</v>
      </c>
      <c r="L318" s="8" t="s">
        <v>31</v>
      </c>
      <c r="M318" s="8" t="s">
        <v>31</v>
      </c>
      <c r="N318" s="89">
        <v>6187.41</v>
      </c>
      <c r="O318" s="61">
        <v>10</v>
      </c>
      <c r="P318" s="18" t="s">
        <v>150</v>
      </c>
      <c r="Q318" s="61">
        <v>1.6</v>
      </c>
      <c r="R318" s="18" t="s">
        <v>2</v>
      </c>
      <c r="S318" s="8" t="s">
        <v>137</v>
      </c>
      <c r="T318" s="61">
        <v>3055</v>
      </c>
      <c r="U318" s="9">
        <v>4888</v>
      </c>
      <c r="V318" s="16">
        <v>1.02</v>
      </c>
      <c r="W318" s="9">
        <v>4985.76</v>
      </c>
      <c r="X318" s="61" t="s">
        <v>31</v>
      </c>
      <c r="Y318" s="17" t="s">
        <v>31</v>
      </c>
      <c r="Z318" s="17" t="s">
        <v>31</v>
      </c>
      <c r="AA318" s="17" t="s">
        <v>31</v>
      </c>
      <c r="AB318" s="58">
        <v>6504.05</v>
      </c>
      <c r="AC318" s="184"/>
    </row>
    <row r="319" spans="1:29" s="5" customFormat="1" ht="51" customHeight="1" x14ac:dyDescent="0.25">
      <c r="A319" s="88" t="s">
        <v>160</v>
      </c>
      <c r="B319" s="7" t="s">
        <v>472</v>
      </c>
      <c r="C319" s="61">
        <v>10</v>
      </c>
      <c r="D319" s="63" t="s">
        <v>661</v>
      </c>
      <c r="E319" s="61">
        <v>0.9</v>
      </c>
      <c r="F319" s="18" t="s">
        <v>7</v>
      </c>
      <c r="G319" s="65" t="s">
        <v>662</v>
      </c>
      <c r="H319" s="65">
        <v>2421</v>
      </c>
      <c r="I319" s="170">
        <v>2178.9</v>
      </c>
      <c r="J319" s="8" t="s">
        <v>31</v>
      </c>
      <c r="K319" s="8" t="s">
        <v>31</v>
      </c>
      <c r="L319" s="8" t="s">
        <v>31</v>
      </c>
      <c r="M319" s="8" t="s">
        <v>31</v>
      </c>
      <c r="N319" s="89">
        <v>3480.42</v>
      </c>
      <c r="O319" s="61">
        <v>10</v>
      </c>
      <c r="P319" s="18" t="s">
        <v>150</v>
      </c>
      <c r="Q319" s="61">
        <v>0.9</v>
      </c>
      <c r="R319" s="18" t="s">
        <v>2</v>
      </c>
      <c r="S319" s="8" t="s">
        <v>137</v>
      </c>
      <c r="T319" s="61">
        <v>3055</v>
      </c>
      <c r="U319" s="9">
        <v>2749.5</v>
      </c>
      <c r="V319" s="16">
        <v>1.02</v>
      </c>
      <c r="W319" s="9">
        <v>2804.49</v>
      </c>
      <c r="X319" s="61" t="s">
        <v>31</v>
      </c>
      <c r="Y319" s="17" t="s">
        <v>31</v>
      </c>
      <c r="Z319" s="17" t="s">
        <v>31</v>
      </c>
      <c r="AA319" s="17" t="s">
        <v>31</v>
      </c>
      <c r="AB319" s="58">
        <v>3658.53</v>
      </c>
      <c r="AC319" s="184"/>
    </row>
    <row r="320" spans="1:29" s="74" customFormat="1" ht="30" customHeight="1" x14ac:dyDescent="0.25">
      <c r="A320" s="88" t="s">
        <v>36</v>
      </c>
      <c r="B320" s="7" t="s">
        <v>161</v>
      </c>
      <c r="C320" s="61" t="s">
        <v>31</v>
      </c>
      <c r="D320" s="61" t="s">
        <v>31</v>
      </c>
      <c r="E320" s="61" t="s">
        <v>31</v>
      </c>
      <c r="F320" s="61" t="s">
        <v>31</v>
      </c>
      <c r="G320" s="61" t="s">
        <v>31</v>
      </c>
      <c r="H320" s="61" t="s">
        <v>31</v>
      </c>
      <c r="I320" s="61" t="s">
        <v>31</v>
      </c>
      <c r="J320" s="61" t="s">
        <v>31</v>
      </c>
      <c r="K320" s="61" t="s">
        <v>31</v>
      </c>
      <c r="L320" s="61" t="s">
        <v>31</v>
      </c>
      <c r="M320" s="61" t="s">
        <v>31</v>
      </c>
      <c r="N320" s="61" t="s">
        <v>31</v>
      </c>
      <c r="O320" s="61" t="s">
        <v>31</v>
      </c>
      <c r="P320" s="61" t="s">
        <v>31</v>
      </c>
      <c r="Q320" s="61" t="s">
        <v>31</v>
      </c>
      <c r="R320" s="61" t="s">
        <v>31</v>
      </c>
      <c r="S320" s="61" t="s">
        <v>31</v>
      </c>
      <c r="T320" s="61" t="s">
        <v>31</v>
      </c>
      <c r="U320" s="61" t="s">
        <v>31</v>
      </c>
      <c r="V320" s="61" t="s">
        <v>31</v>
      </c>
      <c r="W320" s="61" t="s">
        <v>31</v>
      </c>
      <c r="X320" s="61" t="s">
        <v>31</v>
      </c>
      <c r="Y320" s="61" t="s">
        <v>31</v>
      </c>
      <c r="Z320" s="61" t="s">
        <v>31</v>
      </c>
      <c r="AA320" s="61" t="s">
        <v>31</v>
      </c>
      <c r="AB320" s="56" t="s">
        <v>31</v>
      </c>
      <c r="AC320" s="184" t="s">
        <v>31</v>
      </c>
    </row>
    <row r="321" spans="1:30" s="74" customFormat="1" ht="30" customHeight="1" x14ac:dyDescent="0.25">
      <c r="A321" s="88" t="s">
        <v>30</v>
      </c>
      <c r="B321" s="6" t="s">
        <v>456</v>
      </c>
      <c r="C321" s="61">
        <v>6</v>
      </c>
      <c r="D321" s="63" t="s">
        <v>659</v>
      </c>
      <c r="E321" s="61">
        <v>0.90300000000000002</v>
      </c>
      <c r="F321" s="18" t="s">
        <v>7</v>
      </c>
      <c r="G321" s="65" t="s">
        <v>119</v>
      </c>
      <c r="H321" s="65">
        <v>611</v>
      </c>
      <c r="I321" s="170">
        <v>551.73299999999995</v>
      </c>
      <c r="J321" s="8" t="s">
        <v>31</v>
      </c>
      <c r="K321" s="8" t="s">
        <v>31</v>
      </c>
      <c r="L321" s="8" t="s">
        <v>31</v>
      </c>
      <c r="M321" s="8" t="s">
        <v>31</v>
      </c>
      <c r="N321" s="89">
        <v>881.3</v>
      </c>
      <c r="O321" s="61">
        <v>6</v>
      </c>
      <c r="P321" s="18" t="s">
        <v>145</v>
      </c>
      <c r="Q321" s="61">
        <v>0.90300000000000002</v>
      </c>
      <c r="R321" s="61" t="s">
        <v>7</v>
      </c>
      <c r="S321" s="8" t="s">
        <v>119</v>
      </c>
      <c r="T321" s="65">
        <v>611</v>
      </c>
      <c r="U321" s="9">
        <v>551.73300000000006</v>
      </c>
      <c r="V321" s="61">
        <v>1</v>
      </c>
      <c r="W321" s="9">
        <v>551.73</v>
      </c>
      <c r="X321" s="61" t="s">
        <v>31</v>
      </c>
      <c r="Y321" s="17" t="s">
        <v>31</v>
      </c>
      <c r="Z321" s="17" t="s">
        <v>31</v>
      </c>
      <c r="AA321" s="17" t="s">
        <v>31</v>
      </c>
      <c r="AB321" s="58">
        <v>719.75</v>
      </c>
      <c r="AC321" s="93"/>
    </row>
    <row r="322" spans="1:30" s="74" customFormat="1" ht="30" customHeight="1" x14ac:dyDescent="0.25">
      <c r="A322" s="88" t="s">
        <v>34</v>
      </c>
      <c r="B322" s="6" t="s">
        <v>457</v>
      </c>
      <c r="C322" s="61">
        <v>6</v>
      </c>
      <c r="D322" s="63" t="s">
        <v>654</v>
      </c>
      <c r="E322" s="61">
        <v>0.18099999999999999</v>
      </c>
      <c r="F322" s="18" t="s">
        <v>7</v>
      </c>
      <c r="G322" s="65" t="s">
        <v>119</v>
      </c>
      <c r="H322" s="65">
        <v>611</v>
      </c>
      <c r="I322" s="170">
        <v>110.59099999999999</v>
      </c>
      <c r="J322" s="8" t="s">
        <v>31</v>
      </c>
      <c r="K322" s="8" t="s">
        <v>31</v>
      </c>
      <c r="L322" s="8" t="s">
        <v>31</v>
      </c>
      <c r="M322" s="8" t="s">
        <v>31</v>
      </c>
      <c r="N322" s="89">
        <v>176.65</v>
      </c>
      <c r="O322" s="61">
        <v>6</v>
      </c>
      <c r="P322" s="18" t="s">
        <v>140</v>
      </c>
      <c r="Q322" s="61">
        <v>0.18099999999999999</v>
      </c>
      <c r="R322" s="61" t="s">
        <v>7</v>
      </c>
      <c r="S322" s="8" t="s">
        <v>119</v>
      </c>
      <c r="T322" s="65">
        <v>611</v>
      </c>
      <c r="U322" s="9">
        <v>110.59099999999999</v>
      </c>
      <c r="V322" s="61">
        <v>1</v>
      </c>
      <c r="W322" s="9">
        <v>110.59</v>
      </c>
      <c r="X322" s="61" t="s">
        <v>31</v>
      </c>
      <c r="Y322" s="17" t="s">
        <v>31</v>
      </c>
      <c r="Z322" s="17" t="s">
        <v>31</v>
      </c>
      <c r="AA322" s="17" t="s">
        <v>31</v>
      </c>
      <c r="AB322" s="58">
        <v>144.27000000000001</v>
      </c>
      <c r="AC322" s="93"/>
    </row>
    <row r="323" spans="1:30" s="74" customFormat="1" ht="30" customHeight="1" x14ac:dyDescent="0.25">
      <c r="A323" s="88" t="s">
        <v>54</v>
      </c>
      <c r="B323" s="6" t="s">
        <v>458</v>
      </c>
      <c r="C323" s="61">
        <v>6</v>
      </c>
      <c r="D323" s="63" t="s">
        <v>661</v>
      </c>
      <c r="E323" s="61">
        <v>3.37</v>
      </c>
      <c r="F323" s="18" t="s">
        <v>7</v>
      </c>
      <c r="G323" s="65" t="s">
        <v>119</v>
      </c>
      <c r="H323" s="65">
        <v>611</v>
      </c>
      <c r="I323" s="170">
        <v>2059.0700000000002</v>
      </c>
      <c r="J323" s="8" t="s">
        <v>31</v>
      </c>
      <c r="K323" s="8" t="s">
        <v>31</v>
      </c>
      <c r="L323" s="8" t="s">
        <v>31</v>
      </c>
      <c r="M323" s="8" t="s">
        <v>31</v>
      </c>
      <c r="N323" s="89">
        <v>3289.01</v>
      </c>
      <c r="O323" s="61">
        <v>6</v>
      </c>
      <c r="P323" s="18" t="s">
        <v>150</v>
      </c>
      <c r="Q323" s="61">
        <v>3.37</v>
      </c>
      <c r="R323" s="61" t="s">
        <v>7</v>
      </c>
      <c r="S323" s="8" t="s">
        <v>119</v>
      </c>
      <c r="T323" s="65">
        <v>611</v>
      </c>
      <c r="U323" s="9">
        <v>2059.0700000000002</v>
      </c>
      <c r="V323" s="61">
        <v>1</v>
      </c>
      <c r="W323" s="9">
        <v>2059.0700000000002</v>
      </c>
      <c r="X323" s="61" t="s">
        <v>31</v>
      </c>
      <c r="Y323" s="17" t="s">
        <v>31</v>
      </c>
      <c r="Z323" s="17" t="s">
        <v>31</v>
      </c>
      <c r="AA323" s="17" t="s">
        <v>31</v>
      </c>
      <c r="AB323" s="58">
        <v>2686.11</v>
      </c>
      <c r="AC323" s="93"/>
    </row>
    <row r="324" spans="1:30" s="74" customFormat="1" ht="30" customHeight="1" x14ac:dyDescent="0.25">
      <c r="A324" s="88" t="s">
        <v>60</v>
      </c>
      <c r="B324" s="6" t="s">
        <v>459</v>
      </c>
      <c r="C324" s="61">
        <v>6</v>
      </c>
      <c r="D324" s="63" t="s">
        <v>661</v>
      </c>
      <c r="E324" s="61">
        <v>3.37</v>
      </c>
      <c r="F324" s="18" t="s">
        <v>7</v>
      </c>
      <c r="G324" s="65" t="s">
        <v>119</v>
      </c>
      <c r="H324" s="65">
        <v>611</v>
      </c>
      <c r="I324" s="170">
        <v>2059.0700000000002</v>
      </c>
      <c r="J324" s="8" t="s">
        <v>31</v>
      </c>
      <c r="K324" s="8" t="s">
        <v>31</v>
      </c>
      <c r="L324" s="8" t="s">
        <v>31</v>
      </c>
      <c r="M324" s="8" t="s">
        <v>31</v>
      </c>
      <c r="N324" s="89">
        <v>3289.01</v>
      </c>
      <c r="O324" s="61">
        <v>6</v>
      </c>
      <c r="P324" s="18" t="s">
        <v>150</v>
      </c>
      <c r="Q324" s="61">
        <v>3.37</v>
      </c>
      <c r="R324" s="61" t="s">
        <v>7</v>
      </c>
      <c r="S324" s="8" t="s">
        <v>119</v>
      </c>
      <c r="T324" s="65">
        <v>611</v>
      </c>
      <c r="U324" s="9">
        <v>2059.0700000000002</v>
      </c>
      <c r="V324" s="61">
        <v>1</v>
      </c>
      <c r="W324" s="9">
        <v>2059.0700000000002</v>
      </c>
      <c r="X324" s="61" t="s">
        <v>31</v>
      </c>
      <c r="Y324" s="17" t="s">
        <v>31</v>
      </c>
      <c r="Z324" s="17" t="s">
        <v>31</v>
      </c>
      <c r="AA324" s="17" t="s">
        <v>31</v>
      </c>
      <c r="AB324" s="58">
        <v>2686.11</v>
      </c>
      <c r="AC324" s="93"/>
    </row>
    <row r="325" spans="1:30" s="5" customFormat="1" ht="54" customHeight="1" x14ac:dyDescent="0.25">
      <c r="A325" s="88" t="s">
        <v>66</v>
      </c>
      <c r="B325" s="7" t="s">
        <v>448</v>
      </c>
      <c r="C325" s="61">
        <v>0.4</v>
      </c>
      <c r="D325" s="16" t="s">
        <v>31</v>
      </c>
      <c r="E325" s="61">
        <v>14</v>
      </c>
      <c r="F325" s="18" t="s">
        <v>7</v>
      </c>
      <c r="G325" s="61" t="s">
        <v>31</v>
      </c>
      <c r="H325" s="61" t="s">
        <v>31</v>
      </c>
      <c r="I325" s="61" t="s">
        <v>31</v>
      </c>
      <c r="J325" s="8" t="s">
        <v>31</v>
      </c>
      <c r="K325" s="8" t="s">
        <v>31</v>
      </c>
      <c r="L325" s="8" t="s">
        <v>31</v>
      </c>
      <c r="M325" s="8" t="s">
        <v>31</v>
      </c>
      <c r="N325" s="8" t="s">
        <v>31</v>
      </c>
      <c r="O325" s="61">
        <v>0.4</v>
      </c>
      <c r="P325" s="18" t="s">
        <v>88</v>
      </c>
      <c r="Q325" s="61">
        <v>14</v>
      </c>
      <c r="R325" s="18" t="s">
        <v>2</v>
      </c>
      <c r="S325" s="8" t="s">
        <v>119</v>
      </c>
      <c r="T325" s="65">
        <v>611</v>
      </c>
      <c r="U325" s="9">
        <v>8554</v>
      </c>
      <c r="V325" s="16">
        <v>1.02</v>
      </c>
      <c r="W325" s="9">
        <v>8725.08</v>
      </c>
      <c r="X325" s="61" t="s">
        <v>31</v>
      </c>
      <c r="Y325" s="17" t="s">
        <v>31</v>
      </c>
      <c r="Z325" s="17" t="s">
        <v>31</v>
      </c>
      <c r="AA325" s="17" t="s">
        <v>31</v>
      </c>
      <c r="AB325" s="58">
        <v>11382.08</v>
      </c>
      <c r="AC325" s="184"/>
    </row>
    <row r="326" spans="1:30" s="5" customFormat="1" ht="61.5" customHeight="1" x14ac:dyDescent="0.25">
      <c r="A326" s="88" t="s">
        <v>165</v>
      </c>
      <c r="B326" s="7" t="s">
        <v>449</v>
      </c>
      <c r="C326" s="61" t="s">
        <v>238</v>
      </c>
      <c r="D326" s="16" t="s">
        <v>31</v>
      </c>
      <c r="E326" s="61">
        <v>13.1</v>
      </c>
      <c r="F326" s="18" t="s">
        <v>7</v>
      </c>
      <c r="G326" s="61" t="s">
        <v>31</v>
      </c>
      <c r="H326" s="61" t="s">
        <v>31</v>
      </c>
      <c r="I326" s="61" t="s">
        <v>31</v>
      </c>
      <c r="J326" s="8" t="s">
        <v>31</v>
      </c>
      <c r="K326" s="8" t="s">
        <v>31</v>
      </c>
      <c r="L326" s="8" t="s">
        <v>31</v>
      </c>
      <c r="M326" s="8" t="s">
        <v>31</v>
      </c>
      <c r="N326" s="8" t="s">
        <v>31</v>
      </c>
      <c r="O326" s="61" t="s">
        <v>238</v>
      </c>
      <c r="P326" s="18" t="s">
        <v>140</v>
      </c>
      <c r="Q326" s="61">
        <v>13.1</v>
      </c>
      <c r="R326" s="18" t="s">
        <v>2</v>
      </c>
      <c r="S326" s="8" t="s">
        <v>119</v>
      </c>
      <c r="T326" s="65">
        <v>611</v>
      </c>
      <c r="U326" s="9">
        <v>8004.1</v>
      </c>
      <c r="V326" s="16">
        <v>1.02</v>
      </c>
      <c r="W326" s="9">
        <v>8164.18</v>
      </c>
      <c r="X326" s="9" t="s">
        <v>31</v>
      </c>
      <c r="Y326" s="17" t="s">
        <v>31</v>
      </c>
      <c r="Z326" s="17" t="s">
        <v>31</v>
      </c>
      <c r="AA326" s="17" t="s">
        <v>31</v>
      </c>
      <c r="AB326" s="58">
        <v>10650.37</v>
      </c>
      <c r="AC326" s="184"/>
    </row>
    <row r="327" spans="1:30" s="5" customFormat="1" ht="26.25" customHeight="1" x14ac:dyDescent="0.25">
      <c r="A327" s="276" t="s">
        <v>169</v>
      </c>
      <c r="B327" s="274" t="s">
        <v>242</v>
      </c>
      <c r="C327" s="186">
        <v>0.4</v>
      </c>
      <c r="D327" s="16" t="s">
        <v>31</v>
      </c>
      <c r="E327" s="263">
        <v>1.9</v>
      </c>
      <c r="F327" s="266" t="s">
        <v>7</v>
      </c>
      <c r="G327" s="263" t="s">
        <v>31</v>
      </c>
      <c r="H327" s="263" t="s">
        <v>31</v>
      </c>
      <c r="I327" s="263" t="s">
        <v>31</v>
      </c>
      <c r="J327" s="8" t="s">
        <v>31</v>
      </c>
      <c r="K327" s="8" t="s">
        <v>31</v>
      </c>
      <c r="L327" s="8" t="s">
        <v>31</v>
      </c>
      <c r="M327" s="8" t="s">
        <v>31</v>
      </c>
      <c r="N327" s="268" t="s">
        <v>31</v>
      </c>
      <c r="O327" s="186">
        <v>0.4</v>
      </c>
      <c r="P327" s="61" t="s">
        <v>88</v>
      </c>
      <c r="Q327" s="263">
        <v>1.9</v>
      </c>
      <c r="R327" s="266" t="s">
        <v>2</v>
      </c>
      <c r="S327" s="8" t="s">
        <v>119</v>
      </c>
      <c r="T327" s="278">
        <v>611</v>
      </c>
      <c r="U327" s="270">
        <v>1160.9000000000001</v>
      </c>
      <c r="V327" s="272">
        <v>1.02</v>
      </c>
      <c r="W327" s="270">
        <v>1184.1199999999999</v>
      </c>
      <c r="X327" s="270" t="s">
        <v>31</v>
      </c>
      <c r="Y327" s="280" t="s">
        <v>31</v>
      </c>
      <c r="Z327" s="280" t="s">
        <v>31</v>
      </c>
      <c r="AA327" s="280" t="s">
        <v>31</v>
      </c>
      <c r="AB327" s="287">
        <v>1544.71</v>
      </c>
      <c r="AC327" s="184"/>
    </row>
    <row r="328" spans="1:30" s="5" customFormat="1" ht="20.25" customHeight="1" x14ac:dyDescent="0.25">
      <c r="A328" s="277"/>
      <c r="B328" s="275"/>
      <c r="C328" s="105" t="s">
        <v>238</v>
      </c>
      <c r="D328" s="16" t="s">
        <v>31</v>
      </c>
      <c r="E328" s="264"/>
      <c r="F328" s="267"/>
      <c r="G328" s="264"/>
      <c r="H328" s="264"/>
      <c r="I328" s="264"/>
      <c r="J328" s="8" t="s">
        <v>31</v>
      </c>
      <c r="K328" s="8" t="s">
        <v>31</v>
      </c>
      <c r="L328" s="8" t="s">
        <v>31</v>
      </c>
      <c r="M328" s="8" t="s">
        <v>31</v>
      </c>
      <c r="N328" s="269"/>
      <c r="O328" s="105" t="s">
        <v>238</v>
      </c>
      <c r="P328" s="61" t="s">
        <v>140</v>
      </c>
      <c r="Q328" s="264"/>
      <c r="R328" s="267"/>
      <c r="S328" s="8" t="s">
        <v>119</v>
      </c>
      <c r="T328" s="279"/>
      <c r="U328" s="271"/>
      <c r="V328" s="273"/>
      <c r="W328" s="271"/>
      <c r="X328" s="271"/>
      <c r="Y328" s="281"/>
      <c r="Z328" s="281"/>
      <c r="AA328" s="281"/>
      <c r="AB328" s="288"/>
      <c r="AC328" s="184"/>
    </row>
    <row r="329" spans="1:30" s="74" customFormat="1" ht="46.5" customHeight="1" x14ac:dyDescent="0.25">
      <c r="A329" s="88" t="s">
        <v>171</v>
      </c>
      <c r="B329" s="6" t="s">
        <v>471</v>
      </c>
      <c r="C329" s="61">
        <v>10</v>
      </c>
      <c r="D329" s="63" t="s">
        <v>661</v>
      </c>
      <c r="E329" s="61">
        <v>1.6</v>
      </c>
      <c r="F329" s="18" t="s">
        <v>7</v>
      </c>
      <c r="G329" s="65" t="s">
        <v>119</v>
      </c>
      <c r="H329" s="65">
        <v>611</v>
      </c>
      <c r="I329" s="170">
        <v>977.6</v>
      </c>
      <c r="J329" s="8" t="s">
        <v>31</v>
      </c>
      <c r="K329" s="8" t="s">
        <v>31</v>
      </c>
      <c r="L329" s="8" t="s">
        <v>31</v>
      </c>
      <c r="M329" s="8" t="s">
        <v>31</v>
      </c>
      <c r="N329" s="89">
        <v>1561.55</v>
      </c>
      <c r="O329" s="61">
        <v>10</v>
      </c>
      <c r="P329" s="18" t="s">
        <v>150</v>
      </c>
      <c r="Q329" s="61">
        <v>1.6</v>
      </c>
      <c r="R329" s="61" t="s">
        <v>7</v>
      </c>
      <c r="S329" s="8" t="s">
        <v>119</v>
      </c>
      <c r="T329" s="65">
        <v>611</v>
      </c>
      <c r="U329" s="9">
        <v>977.6</v>
      </c>
      <c r="V329" s="61">
        <v>1</v>
      </c>
      <c r="W329" s="9">
        <v>977.6</v>
      </c>
      <c r="X329" s="61" t="s">
        <v>31</v>
      </c>
      <c r="Y329" s="17" t="s">
        <v>31</v>
      </c>
      <c r="Z329" s="17" t="s">
        <v>31</v>
      </c>
      <c r="AA329" s="17" t="s">
        <v>31</v>
      </c>
      <c r="AB329" s="58">
        <v>1275.3</v>
      </c>
      <c r="AC329" s="93"/>
    </row>
    <row r="330" spans="1:30" s="74" customFormat="1" ht="46.5" customHeight="1" x14ac:dyDescent="0.25">
      <c r="A330" s="88" t="s">
        <v>173</v>
      </c>
      <c r="B330" s="6" t="s">
        <v>472</v>
      </c>
      <c r="C330" s="61">
        <v>10</v>
      </c>
      <c r="D330" s="63" t="s">
        <v>661</v>
      </c>
      <c r="E330" s="61">
        <v>0.9</v>
      </c>
      <c r="F330" s="18" t="s">
        <v>7</v>
      </c>
      <c r="G330" s="65" t="s">
        <v>119</v>
      </c>
      <c r="H330" s="65">
        <v>611</v>
      </c>
      <c r="I330" s="19">
        <v>549.9</v>
      </c>
      <c r="J330" s="8" t="s">
        <v>31</v>
      </c>
      <c r="K330" s="8" t="s">
        <v>31</v>
      </c>
      <c r="L330" s="8" t="s">
        <v>31</v>
      </c>
      <c r="M330" s="8" t="s">
        <v>31</v>
      </c>
      <c r="N330" s="89">
        <v>878.37</v>
      </c>
      <c r="O330" s="61">
        <v>10</v>
      </c>
      <c r="P330" s="18" t="s">
        <v>150</v>
      </c>
      <c r="Q330" s="61">
        <v>0.9</v>
      </c>
      <c r="R330" s="61" t="s">
        <v>7</v>
      </c>
      <c r="S330" s="8" t="s">
        <v>119</v>
      </c>
      <c r="T330" s="65">
        <v>611</v>
      </c>
      <c r="U330" s="9">
        <v>549.9</v>
      </c>
      <c r="V330" s="61">
        <v>1</v>
      </c>
      <c r="W330" s="9">
        <v>549.9</v>
      </c>
      <c r="X330" s="61" t="s">
        <v>31</v>
      </c>
      <c r="Y330" s="17" t="s">
        <v>31</v>
      </c>
      <c r="Z330" s="17" t="s">
        <v>31</v>
      </c>
      <c r="AA330" s="17" t="s">
        <v>31</v>
      </c>
      <c r="AB330" s="58">
        <v>717.36</v>
      </c>
      <c r="AC330" s="93"/>
    </row>
    <row r="331" spans="1:30" ht="50.25" customHeight="1" x14ac:dyDescent="0.25">
      <c r="A331" s="68" t="s">
        <v>37</v>
      </c>
      <c r="B331" s="69" t="s">
        <v>672</v>
      </c>
      <c r="C331" s="9" t="s">
        <v>31</v>
      </c>
      <c r="D331" s="9" t="s">
        <v>31</v>
      </c>
      <c r="E331" s="9" t="s">
        <v>31</v>
      </c>
      <c r="F331" s="9" t="s">
        <v>31</v>
      </c>
      <c r="G331" s="9" t="s">
        <v>31</v>
      </c>
      <c r="H331" s="9" t="s">
        <v>31</v>
      </c>
      <c r="I331" s="89">
        <v>36624.339</v>
      </c>
      <c r="J331" s="8" t="s">
        <v>31</v>
      </c>
      <c r="K331" s="8" t="s">
        <v>31</v>
      </c>
      <c r="L331" s="8" t="s">
        <v>31</v>
      </c>
      <c r="M331" s="8" t="s">
        <v>31</v>
      </c>
      <c r="N331" s="90">
        <v>133124.65400000001</v>
      </c>
      <c r="O331" s="51" t="s">
        <v>31</v>
      </c>
      <c r="P331" s="51" t="s">
        <v>31</v>
      </c>
      <c r="Q331" s="51" t="s">
        <v>31</v>
      </c>
      <c r="R331" s="51" t="s">
        <v>31</v>
      </c>
      <c r="S331" s="51" t="s">
        <v>31</v>
      </c>
      <c r="T331" s="51" t="s">
        <v>31</v>
      </c>
      <c r="U331" s="51" t="s">
        <v>31</v>
      </c>
      <c r="V331" s="51" t="s">
        <v>31</v>
      </c>
      <c r="W331" s="16">
        <v>144158.26999999999</v>
      </c>
      <c r="X331" s="9" t="s">
        <v>31</v>
      </c>
      <c r="Y331" s="9" t="s">
        <v>31</v>
      </c>
      <c r="Z331" s="9" t="s">
        <v>31</v>
      </c>
      <c r="AA331" s="9" t="s">
        <v>31</v>
      </c>
      <c r="AB331" s="58">
        <v>188058.00999999998</v>
      </c>
    </row>
    <row r="332" spans="1:30" s="74" customFormat="1" ht="30" customHeight="1" x14ac:dyDescent="0.25">
      <c r="A332" s="68" t="s">
        <v>25</v>
      </c>
      <c r="B332" s="82" t="s">
        <v>456</v>
      </c>
      <c r="C332" s="28" t="s">
        <v>31</v>
      </c>
      <c r="D332" s="28" t="s">
        <v>31</v>
      </c>
      <c r="E332" s="28" t="s">
        <v>31</v>
      </c>
      <c r="F332" s="28" t="s">
        <v>31</v>
      </c>
      <c r="G332" s="28" t="s">
        <v>31</v>
      </c>
      <c r="H332" s="28" t="s">
        <v>31</v>
      </c>
      <c r="I332" s="193">
        <v>2914.884</v>
      </c>
      <c r="J332" s="28" t="s">
        <v>31</v>
      </c>
      <c r="K332" s="28" t="s">
        <v>31</v>
      </c>
      <c r="L332" s="28" t="s">
        <v>31</v>
      </c>
      <c r="M332" s="28" t="s">
        <v>31</v>
      </c>
      <c r="N332" s="197">
        <v>4656.0240000000003</v>
      </c>
      <c r="O332" s="265" t="s">
        <v>31</v>
      </c>
      <c r="P332" s="265"/>
      <c r="Q332" s="265"/>
      <c r="R332" s="265"/>
      <c r="S332" s="265"/>
      <c r="T332" s="265"/>
      <c r="U332" s="265"/>
      <c r="V332" s="265"/>
      <c r="W332" s="9">
        <v>3808.6</v>
      </c>
      <c r="X332" s="9" t="s">
        <v>31</v>
      </c>
      <c r="Y332" s="17" t="s">
        <v>31</v>
      </c>
      <c r="Z332" s="183" t="s">
        <v>31</v>
      </c>
      <c r="AA332" s="17" t="s">
        <v>31</v>
      </c>
      <c r="AB332" s="58">
        <v>4968.41</v>
      </c>
      <c r="AC332" s="93"/>
    </row>
    <row r="333" spans="1:30" s="74" customFormat="1" ht="30" customHeight="1" x14ac:dyDescent="0.25">
      <c r="A333" s="68" t="s">
        <v>26</v>
      </c>
      <c r="B333" s="82" t="s">
        <v>457</v>
      </c>
      <c r="C333" s="28" t="s">
        <v>31</v>
      </c>
      <c r="D333" s="28" t="s">
        <v>31</v>
      </c>
      <c r="E333" s="28" t="s">
        <v>31</v>
      </c>
      <c r="F333" s="28" t="s">
        <v>31</v>
      </c>
      <c r="G333" s="28" t="s">
        <v>31</v>
      </c>
      <c r="H333" s="28" t="s">
        <v>31</v>
      </c>
      <c r="I333" s="193">
        <v>603.63499999999999</v>
      </c>
      <c r="J333" s="28" t="s">
        <v>31</v>
      </c>
      <c r="K333" s="28" t="s">
        <v>31</v>
      </c>
      <c r="L333" s="28" t="s">
        <v>31</v>
      </c>
      <c r="M333" s="28" t="s">
        <v>31</v>
      </c>
      <c r="N333" s="90">
        <v>964</v>
      </c>
      <c r="O333" s="265" t="s">
        <v>31</v>
      </c>
      <c r="P333" s="265"/>
      <c r="Q333" s="265"/>
      <c r="R333" s="265"/>
      <c r="S333" s="265"/>
      <c r="T333" s="265"/>
      <c r="U333" s="265"/>
      <c r="V333" s="265"/>
      <c r="W333" s="9">
        <v>794.80000000000007</v>
      </c>
      <c r="X333" s="9" t="s">
        <v>31</v>
      </c>
      <c r="Y333" s="17" t="s">
        <v>31</v>
      </c>
      <c r="Z333" s="183" t="s">
        <v>31</v>
      </c>
      <c r="AA333" s="17" t="s">
        <v>31</v>
      </c>
      <c r="AB333" s="58">
        <v>1036.8399999999999</v>
      </c>
      <c r="AC333" s="93"/>
    </row>
    <row r="334" spans="1:30" s="74" customFormat="1" ht="30" customHeight="1" x14ac:dyDescent="0.25">
      <c r="A334" s="68" t="s">
        <v>77</v>
      </c>
      <c r="B334" s="82" t="s">
        <v>458</v>
      </c>
      <c r="C334" s="28" t="s">
        <v>31</v>
      </c>
      <c r="D334" s="28" t="s">
        <v>31</v>
      </c>
      <c r="E334" s="28" t="s">
        <v>31</v>
      </c>
      <c r="F334" s="28" t="s">
        <v>31</v>
      </c>
      <c r="G334" s="28" t="s">
        <v>31</v>
      </c>
      <c r="H334" s="28" t="s">
        <v>31</v>
      </c>
      <c r="I334" s="192">
        <v>12024.16</v>
      </c>
      <c r="J334" s="28" t="s">
        <v>31</v>
      </c>
      <c r="K334" s="28" t="s">
        <v>31</v>
      </c>
      <c r="L334" s="28" t="s">
        <v>31</v>
      </c>
      <c r="M334" s="28" t="s">
        <v>31</v>
      </c>
      <c r="N334" s="90">
        <v>19206.52</v>
      </c>
      <c r="O334" s="265" t="s">
        <v>31</v>
      </c>
      <c r="P334" s="265"/>
      <c r="Q334" s="265"/>
      <c r="R334" s="265"/>
      <c r="S334" s="265"/>
      <c r="T334" s="265"/>
      <c r="U334" s="265"/>
      <c r="V334" s="265"/>
      <c r="W334" s="9">
        <v>16991.14</v>
      </c>
      <c r="X334" s="9" t="s">
        <v>31</v>
      </c>
      <c r="Y334" s="17" t="s">
        <v>31</v>
      </c>
      <c r="Z334" s="183" t="s">
        <v>31</v>
      </c>
      <c r="AA334" s="17" t="s">
        <v>31</v>
      </c>
      <c r="AB334" s="58">
        <v>22165.360000000001</v>
      </c>
      <c r="AC334" s="93"/>
    </row>
    <row r="335" spans="1:30" s="74" customFormat="1" ht="30" customHeight="1" x14ac:dyDescent="0.25">
      <c r="A335" s="68" t="s">
        <v>78</v>
      </c>
      <c r="B335" s="82" t="s">
        <v>459</v>
      </c>
      <c r="C335" s="28" t="s">
        <v>31</v>
      </c>
      <c r="D335" s="28" t="s">
        <v>31</v>
      </c>
      <c r="E335" s="28" t="s">
        <v>31</v>
      </c>
      <c r="F335" s="28" t="s">
        <v>31</v>
      </c>
      <c r="G335" s="28" t="s">
        <v>31</v>
      </c>
      <c r="H335" s="28" t="s">
        <v>31</v>
      </c>
      <c r="I335" s="192">
        <v>12024.16</v>
      </c>
      <c r="J335" s="28" t="s">
        <v>31</v>
      </c>
      <c r="K335" s="28" t="s">
        <v>31</v>
      </c>
      <c r="L335" s="28" t="s">
        <v>31</v>
      </c>
      <c r="M335" s="28" t="s">
        <v>31</v>
      </c>
      <c r="N335" s="90">
        <v>19206.52</v>
      </c>
      <c r="O335" s="265" t="s">
        <v>31</v>
      </c>
      <c r="P335" s="265"/>
      <c r="Q335" s="265"/>
      <c r="R335" s="265"/>
      <c r="S335" s="265"/>
      <c r="T335" s="265"/>
      <c r="U335" s="265"/>
      <c r="V335" s="265"/>
      <c r="W335" s="9">
        <v>16991.14</v>
      </c>
      <c r="X335" s="9" t="s">
        <v>31</v>
      </c>
      <c r="Y335" s="17" t="s">
        <v>31</v>
      </c>
      <c r="Z335" s="183" t="s">
        <v>31</v>
      </c>
      <c r="AA335" s="17" t="s">
        <v>31</v>
      </c>
      <c r="AB335" s="58">
        <v>22165.360000000001</v>
      </c>
      <c r="AC335" s="93"/>
    </row>
    <row r="336" spans="1:30" s="5" customFormat="1" ht="47.25" x14ac:dyDescent="0.25">
      <c r="A336" s="68" t="s">
        <v>80</v>
      </c>
      <c r="B336" s="69" t="s">
        <v>448</v>
      </c>
      <c r="C336" s="28" t="s">
        <v>31</v>
      </c>
      <c r="D336" s="28" t="s">
        <v>31</v>
      </c>
      <c r="E336" s="28" t="s">
        <v>31</v>
      </c>
      <c r="F336" s="28" t="s">
        <v>31</v>
      </c>
      <c r="G336" s="28" t="s">
        <v>31</v>
      </c>
      <c r="H336" s="28" t="s">
        <v>31</v>
      </c>
      <c r="I336" s="9" t="s">
        <v>31</v>
      </c>
      <c r="J336" s="28" t="s">
        <v>31</v>
      </c>
      <c r="K336" s="28" t="s">
        <v>31</v>
      </c>
      <c r="L336" s="28" t="s">
        <v>31</v>
      </c>
      <c r="M336" s="28" t="s">
        <v>31</v>
      </c>
      <c r="N336" s="195">
        <v>32907.69</v>
      </c>
      <c r="O336" s="265" t="s">
        <v>31</v>
      </c>
      <c r="P336" s="265"/>
      <c r="Q336" s="265"/>
      <c r="R336" s="265"/>
      <c r="S336" s="265"/>
      <c r="T336" s="265"/>
      <c r="U336" s="265"/>
      <c r="V336" s="265"/>
      <c r="W336" s="9">
        <v>28749.559999999998</v>
      </c>
      <c r="X336" s="9" t="s">
        <v>31</v>
      </c>
      <c r="Y336" s="17" t="s">
        <v>31</v>
      </c>
      <c r="Z336" s="17" t="s">
        <v>31</v>
      </c>
      <c r="AA336" s="17" t="s">
        <v>31</v>
      </c>
      <c r="AB336" s="58">
        <v>37504.51</v>
      </c>
      <c r="AC336" s="184"/>
      <c r="AD336" s="198"/>
    </row>
    <row r="337" spans="1:30" s="5" customFormat="1" ht="47.25" x14ac:dyDescent="0.25">
      <c r="A337" s="68" t="s">
        <v>320</v>
      </c>
      <c r="B337" s="69" t="s">
        <v>449</v>
      </c>
      <c r="C337" s="28" t="s">
        <v>31</v>
      </c>
      <c r="D337" s="28" t="s">
        <v>31</v>
      </c>
      <c r="E337" s="28" t="s">
        <v>31</v>
      </c>
      <c r="F337" s="28" t="s">
        <v>31</v>
      </c>
      <c r="G337" s="28" t="s">
        <v>31</v>
      </c>
      <c r="H337" s="28" t="s">
        <v>31</v>
      </c>
      <c r="I337" s="9" t="s">
        <v>31</v>
      </c>
      <c r="J337" s="28" t="s">
        <v>31</v>
      </c>
      <c r="K337" s="28" t="s">
        <v>31</v>
      </c>
      <c r="L337" s="28" t="s">
        <v>31</v>
      </c>
      <c r="M337" s="28" t="s">
        <v>31</v>
      </c>
      <c r="N337" s="195">
        <v>36642.300000000003</v>
      </c>
      <c r="O337" s="265" t="s">
        <v>31</v>
      </c>
      <c r="P337" s="265"/>
      <c r="Q337" s="265"/>
      <c r="R337" s="265"/>
      <c r="S337" s="265"/>
      <c r="T337" s="265"/>
      <c r="U337" s="265"/>
      <c r="V337" s="265"/>
      <c r="W337" s="9">
        <v>57683.75</v>
      </c>
      <c r="X337" s="9" t="s">
        <v>31</v>
      </c>
      <c r="Y337" s="17" t="s">
        <v>31</v>
      </c>
      <c r="Z337" s="17" t="s">
        <v>31</v>
      </c>
      <c r="AA337" s="17" t="s">
        <v>31</v>
      </c>
      <c r="AB337" s="58">
        <v>75249.87</v>
      </c>
      <c r="AC337" s="184"/>
      <c r="AD337" s="198"/>
    </row>
    <row r="338" spans="1:30" s="5" customFormat="1" ht="31.5" x14ac:dyDescent="0.25">
      <c r="A338" s="68" t="s">
        <v>430</v>
      </c>
      <c r="B338" s="69" t="s">
        <v>242</v>
      </c>
      <c r="C338" s="28" t="s">
        <v>31</v>
      </c>
      <c r="D338" s="28" t="s">
        <v>31</v>
      </c>
      <c r="E338" s="28" t="s">
        <v>31</v>
      </c>
      <c r="F338" s="28" t="s">
        <v>31</v>
      </c>
      <c r="G338" s="28" t="s">
        <v>31</v>
      </c>
      <c r="H338" s="28" t="s">
        <v>31</v>
      </c>
      <c r="I338" s="9" t="s">
        <v>31</v>
      </c>
      <c r="J338" s="28" t="s">
        <v>31</v>
      </c>
      <c r="K338" s="28" t="s">
        <v>31</v>
      </c>
      <c r="L338" s="28" t="s">
        <v>31</v>
      </c>
      <c r="M338" s="28" t="s">
        <v>31</v>
      </c>
      <c r="N338" s="195">
        <v>5073.82</v>
      </c>
      <c r="O338" s="265" t="s">
        <v>31</v>
      </c>
      <c r="P338" s="265"/>
      <c r="Q338" s="265"/>
      <c r="R338" s="265"/>
      <c r="S338" s="265"/>
      <c r="T338" s="265"/>
      <c r="U338" s="265"/>
      <c r="V338" s="265"/>
      <c r="W338" s="9">
        <v>6251.53</v>
      </c>
      <c r="X338" s="9" t="s">
        <v>31</v>
      </c>
      <c r="Y338" s="17" t="s">
        <v>31</v>
      </c>
      <c r="Z338" s="17" t="s">
        <v>31</v>
      </c>
      <c r="AA338" s="17" t="s">
        <v>31</v>
      </c>
      <c r="AB338" s="58">
        <v>8155.27</v>
      </c>
      <c r="AC338" s="184"/>
    </row>
    <row r="339" spans="1:30" s="74" customFormat="1" ht="51.75" customHeight="1" x14ac:dyDescent="0.25">
      <c r="A339" s="68" t="s">
        <v>439</v>
      </c>
      <c r="B339" s="82" t="s">
        <v>471</v>
      </c>
      <c r="C339" s="28" t="s">
        <v>31</v>
      </c>
      <c r="D339" s="28" t="s">
        <v>31</v>
      </c>
      <c r="E339" s="28" t="s">
        <v>31</v>
      </c>
      <c r="F339" s="28" t="s">
        <v>31</v>
      </c>
      <c r="G339" s="28" t="s">
        <v>31</v>
      </c>
      <c r="H339" s="28" t="s">
        <v>31</v>
      </c>
      <c r="I339" s="196">
        <v>5796.8</v>
      </c>
      <c r="J339" s="28" t="s">
        <v>31</v>
      </c>
      <c r="K339" s="28" t="s">
        <v>31</v>
      </c>
      <c r="L339" s="28" t="s">
        <v>31</v>
      </c>
      <c r="M339" s="28" t="s">
        <v>31</v>
      </c>
      <c r="N339" s="90">
        <v>9259.3799999999992</v>
      </c>
      <c r="O339" s="265" t="s">
        <v>31</v>
      </c>
      <c r="P339" s="265"/>
      <c r="Q339" s="265"/>
      <c r="R339" s="265"/>
      <c r="S339" s="265"/>
      <c r="T339" s="265"/>
      <c r="U339" s="265"/>
      <c r="V339" s="265"/>
      <c r="W339" s="9">
        <v>8248.16</v>
      </c>
      <c r="X339" s="9" t="s">
        <v>31</v>
      </c>
      <c r="Y339" s="17" t="s">
        <v>31</v>
      </c>
      <c r="Z339" s="183" t="s">
        <v>31</v>
      </c>
      <c r="AA339" s="17" t="s">
        <v>31</v>
      </c>
      <c r="AB339" s="58">
        <v>10759.93</v>
      </c>
      <c r="AC339" s="93"/>
    </row>
    <row r="340" spans="1:30" s="74" customFormat="1" ht="51.75" customHeight="1" x14ac:dyDescent="0.25">
      <c r="A340" s="68" t="s">
        <v>463</v>
      </c>
      <c r="B340" s="82" t="s">
        <v>472</v>
      </c>
      <c r="C340" s="28" t="s">
        <v>31</v>
      </c>
      <c r="D340" s="28" t="s">
        <v>31</v>
      </c>
      <c r="E340" s="28" t="s">
        <v>31</v>
      </c>
      <c r="F340" s="28" t="s">
        <v>31</v>
      </c>
      <c r="G340" s="28" t="s">
        <v>31</v>
      </c>
      <c r="H340" s="28" t="s">
        <v>31</v>
      </c>
      <c r="I340" s="196">
        <v>3260.7</v>
      </c>
      <c r="J340" s="28" t="s">
        <v>31</v>
      </c>
      <c r="K340" s="28" t="s">
        <v>31</v>
      </c>
      <c r="L340" s="28" t="s">
        <v>31</v>
      </c>
      <c r="M340" s="28" t="s">
        <v>31</v>
      </c>
      <c r="N340" s="90">
        <v>5208.3999999999996</v>
      </c>
      <c r="O340" s="265" t="s">
        <v>31</v>
      </c>
      <c r="P340" s="265"/>
      <c r="Q340" s="265"/>
      <c r="R340" s="265"/>
      <c r="S340" s="265"/>
      <c r="T340" s="265"/>
      <c r="U340" s="265"/>
      <c r="V340" s="265"/>
      <c r="W340" s="9">
        <v>4639.5899999999992</v>
      </c>
      <c r="X340" s="9" t="s">
        <v>31</v>
      </c>
      <c r="Y340" s="17" t="s">
        <v>31</v>
      </c>
      <c r="Z340" s="183" t="s">
        <v>31</v>
      </c>
      <c r="AA340" s="17" t="s">
        <v>31</v>
      </c>
      <c r="AB340" s="58">
        <v>6052.46</v>
      </c>
      <c r="AC340" s="93"/>
    </row>
    <row r="341" spans="1:30" s="74" customFormat="1" ht="67.5" customHeight="1" x14ac:dyDescent="0.25">
      <c r="A341" s="68" t="s">
        <v>31</v>
      </c>
      <c r="B341" s="69" t="s">
        <v>677</v>
      </c>
      <c r="C341" s="61" t="s">
        <v>31</v>
      </c>
      <c r="D341" s="61" t="s">
        <v>31</v>
      </c>
      <c r="E341" s="61" t="s">
        <v>31</v>
      </c>
      <c r="F341" s="61" t="s">
        <v>31</v>
      </c>
      <c r="G341" s="61" t="s">
        <v>31</v>
      </c>
      <c r="H341" s="61" t="s">
        <v>31</v>
      </c>
      <c r="I341" s="70">
        <v>168166.62300000002</v>
      </c>
      <c r="J341" s="61" t="s">
        <v>31</v>
      </c>
      <c r="K341" s="61" t="s">
        <v>31</v>
      </c>
      <c r="L341" s="61" t="s">
        <v>31</v>
      </c>
      <c r="M341" s="61" t="s">
        <v>31</v>
      </c>
      <c r="N341" s="71">
        <v>595304.55435473833</v>
      </c>
      <c r="O341" s="61" t="s">
        <v>31</v>
      </c>
      <c r="P341" s="61" t="s">
        <v>31</v>
      </c>
      <c r="Q341" s="61" t="s">
        <v>31</v>
      </c>
      <c r="R341" s="61" t="s">
        <v>31</v>
      </c>
      <c r="S341" s="61" t="s">
        <v>31</v>
      </c>
      <c r="T341" s="61" t="s">
        <v>31</v>
      </c>
      <c r="U341" s="61" t="s">
        <v>31</v>
      </c>
      <c r="V341" s="61" t="s">
        <v>31</v>
      </c>
      <c r="W341" s="72">
        <v>811777.35</v>
      </c>
      <c r="X341" s="61" t="s">
        <v>31</v>
      </c>
      <c r="Y341" s="61" t="s">
        <v>31</v>
      </c>
      <c r="Z341" s="61" t="s">
        <v>31</v>
      </c>
      <c r="AA341" s="61" t="s">
        <v>31</v>
      </c>
      <c r="AB341" s="203">
        <v>974038.85000000009</v>
      </c>
      <c r="AC341" s="205"/>
    </row>
    <row r="342" spans="1:30" s="12" customFormat="1" ht="38.25" customHeight="1" x14ac:dyDescent="0.25">
      <c r="A342" s="209"/>
      <c r="B342" s="209"/>
      <c r="C342" s="209"/>
      <c r="D342" s="209"/>
      <c r="E342" s="209"/>
      <c r="F342" s="209"/>
      <c r="G342" s="209"/>
      <c r="H342" s="209"/>
      <c r="I342" s="209"/>
      <c r="J342" s="209"/>
      <c r="K342" s="209"/>
      <c r="L342" s="209"/>
      <c r="M342" s="209"/>
      <c r="N342" s="209"/>
      <c r="O342" s="209"/>
      <c r="P342" s="209"/>
      <c r="Q342" s="209"/>
      <c r="R342" s="209"/>
      <c r="S342" s="209"/>
      <c r="T342" s="3"/>
      <c r="U342" s="10"/>
      <c r="V342" s="10"/>
      <c r="W342" s="10"/>
      <c r="X342" s="10"/>
      <c r="Y342" s="10"/>
      <c r="Z342" s="10"/>
      <c r="AA342" s="95"/>
      <c r="AB342" s="95"/>
    </row>
    <row r="343" spans="1:30" s="12" customFormat="1" ht="18.75" customHeight="1" x14ac:dyDescent="0.25">
      <c r="A343" s="210"/>
      <c r="B343" s="210"/>
      <c r="C343" s="210"/>
      <c r="D343" s="210"/>
      <c r="E343" s="210"/>
      <c r="F343" s="210"/>
      <c r="G343" s="210"/>
      <c r="H343" s="210"/>
      <c r="I343" s="210"/>
      <c r="J343" s="210"/>
      <c r="K343" s="210"/>
      <c r="L343" s="210"/>
      <c r="M343" s="210"/>
      <c r="N343" s="210"/>
      <c r="O343" s="210"/>
      <c r="P343" s="210"/>
      <c r="Q343" s="210"/>
      <c r="R343" s="210"/>
      <c r="S343" s="210"/>
      <c r="T343" s="15"/>
      <c r="U343" s="10"/>
      <c r="V343" s="10"/>
      <c r="W343" s="10"/>
      <c r="X343" s="10"/>
      <c r="Y343" s="10"/>
      <c r="Z343" s="10"/>
      <c r="AA343" s="95"/>
      <c r="AB343" s="95"/>
    </row>
    <row r="344" spans="1:30" s="12" customFormat="1" ht="217.5" customHeight="1" x14ac:dyDescent="0.25">
      <c r="A344" s="206"/>
      <c r="B344" s="211"/>
      <c r="C344" s="211"/>
      <c r="D344" s="211"/>
      <c r="E344" s="211"/>
      <c r="F344" s="211"/>
      <c r="G344" s="211"/>
      <c r="H344" s="211"/>
      <c r="I344" s="211"/>
      <c r="J344" s="211"/>
      <c r="K344" s="211"/>
      <c r="L344" s="211"/>
      <c r="M344" s="211"/>
      <c r="N344" s="211"/>
      <c r="O344" s="211"/>
      <c r="P344" s="211"/>
      <c r="Q344" s="211"/>
      <c r="R344" s="211"/>
      <c r="S344" s="211"/>
      <c r="T344" s="15"/>
      <c r="U344" s="10"/>
      <c r="V344" s="10"/>
      <c r="W344" s="10"/>
      <c r="X344" s="10"/>
      <c r="Y344" s="10"/>
      <c r="Z344" s="10"/>
      <c r="AA344" s="95"/>
      <c r="AB344" s="95"/>
    </row>
    <row r="345" spans="1:30" ht="53.25" customHeight="1" x14ac:dyDescent="0.25">
      <c r="A345" s="206"/>
      <c r="B345" s="207"/>
      <c r="C345" s="207"/>
      <c r="D345" s="207"/>
      <c r="E345" s="207"/>
      <c r="F345" s="207"/>
      <c r="G345" s="207"/>
      <c r="H345" s="207"/>
      <c r="I345" s="207"/>
      <c r="J345" s="207"/>
      <c r="K345" s="207"/>
      <c r="L345" s="207"/>
      <c r="M345" s="207"/>
      <c r="N345" s="207"/>
      <c r="O345" s="207"/>
      <c r="P345" s="207"/>
      <c r="Q345" s="207"/>
      <c r="R345" s="207"/>
      <c r="S345" s="207"/>
      <c r="AA345" s="95"/>
      <c r="AB345" s="95"/>
    </row>
    <row r="346" spans="1:30" x14ac:dyDescent="0.25">
      <c r="A346" s="208"/>
      <c r="B346" s="208"/>
      <c r="C346" s="208"/>
      <c r="D346" s="208"/>
      <c r="E346" s="208"/>
      <c r="F346" s="208"/>
      <c r="G346" s="208"/>
      <c r="H346" s="208"/>
      <c r="I346" s="208"/>
      <c r="J346" s="208"/>
      <c r="K346" s="208"/>
      <c r="L346" s="208"/>
      <c r="M346" s="208"/>
      <c r="N346" s="208"/>
      <c r="O346" s="208"/>
      <c r="P346" s="208"/>
      <c r="Q346" s="208"/>
      <c r="R346" s="208"/>
      <c r="S346" s="208"/>
      <c r="AA346" s="95"/>
      <c r="AB346" s="95"/>
    </row>
    <row r="347" spans="1:30" s="4" customFormat="1" x14ac:dyDescent="0.25">
      <c r="A347" s="1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P347" s="1"/>
      <c r="S347" s="62"/>
      <c r="T347" s="62"/>
      <c r="U347" s="2"/>
      <c r="V347" s="2"/>
      <c r="W347" s="2"/>
      <c r="X347" s="2"/>
      <c r="Y347" s="2"/>
      <c r="Z347" s="2"/>
      <c r="AA347" s="95"/>
      <c r="AB347" s="95"/>
      <c r="AC347" s="79"/>
    </row>
    <row r="348" spans="1:30" x14ac:dyDescent="0.25">
      <c r="AA348" s="95"/>
      <c r="AB348" s="95"/>
    </row>
    <row r="349" spans="1:30" x14ac:dyDescent="0.25">
      <c r="AA349" s="95"/>
      <c r="AB349" s="95"/>
    </row>
    <row r="350" spans="1:30" x14ac:dyDescent="0.25">
      <c r="AA350" s="95"/>
      <c r="AB350" s="95"/>
    </row>
    <row r="351" spans="1:30" s="4" customFormat="1" x14ac:dyDescent="0.25">
      <c r="A351" s="1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P351" s="1"/>
      <c r="S351" s="62"/>
      <c r="T351" s="62"/>
      <c r="U351" s="2"/>
      <c r="V351" s="2"/>
      <c r="W351" s="2"/>
      <c r="X351" s="2"/>
      <c r="Y351" s="2"/>
      <c r="Z351" s="2"/>
      <c r="AA351" s="2"/>
      <c r="AB351" s="2"/>
      <c r="AC351" s="79"/>
    </row>
  </sheetData>
  <mergeCells count="366">
    <mergeCell ref="Y327:Y328"/>
    <mergeCell ref="Z327:Z328"/>
    <mergeCell ref="AA327:AA328"/>
    <mergeCell ref="AB327:AB328"/>
    <mergeCell ref="O337:V337"/>
    <mergeCell ref="O338:V338"/>
    <mergeCell ref="O339:V339"/>
    <mergeCell ref="O340:V340"/>
    <mergeCell ref="A327:A328"/>
    <mergeCell ref="B327:B328"/>
    <mergeCell ref="Q327:Q328"/>
    <mergeCell ref="R327:R328"/>
    <mergeCell ref="T327:T328"/>
    <mergeCell ref="U327:U328"/>
    <mergeCell ref="V327:V328"/>
    <mergeCell ref="W327:W328"/>
    <mergeCell ref="X327:X328"/>
    <mergeCell ref="E327:E328"/>
    <mergeCell ref="F327:F328"/>
    <mergeCell ref="O336:V336"/>
    <mergeCell ref="G327:G328"/>
    <mergeCell ref="H327:H328"/>
    <mergeCell ref="I327:I328"/>
    <mergeCell ref="N327:N328"/>
    <mergeCell ref="A294:A295"/>
    <mergeCell ref="B294:B295"/>
    <mergeCell ref="P294:P295"/>
    <mergeCell ref="R294:R295"/>
    <mergeCell ref="A305:A306"/>
    <mergeCell ref="B305:B306"/>
    <mergeCell ref="P305:P306"/>
    <mergeCell ref="R305:R306"/>
    <mergeCell ref="A316:A317"/>
    <mergeCell ref="B316:B317"/>
    <mergeCell ref="R316:R317"/>
    <mergeCell ref="E294:E295"/>
    <mergeCell ref="F294:F295"/>
    <mergeCell ref="E316:E317"/>
    <mergeCell ref="F316:F317"/>
    <mergeCell ref="G294:G295"/>
    <mergeCell ref="H294:H295"/>
    <mergeCell ref="I294:I295"/>
    <mergeCell ref="N294:N295"/>
    <mergeCell ref="G316:G317"/>
    <mergeCell ref="H316:H317"/>
    <mergeCell ref="I316:I317"/>
    <mergeCell ref="N316:N317"/>
    <mergeCell ref="AB112:AB113"/>
    <mergeCell ref="AB114:AB115"/>
    <mergeCell ref="AB116:AB117"/>
    <mergeCell ref="AB118:AB119"/>
    <mergeCell ref="AB161:AB162"/>
    <mergeCell ref="AB224:AB225"/>
    <mergeCell ref="AB273:AB274"/>
    <mergeCell ref="AA94:AA95"/>
    <mergeCell ref="AA96:AA97"/>
    <mergeCell ref="AA98:AA99"/>
    <mergeCell ref="AA100:AA101"/>
    <mergeCell ref="AB94:AB95"/>
    <mergeCell ref="AB96:AB97"/>
    <mergeCell ref="AB98:AB99"/>
    <mergeCell ref="AB100:AB101"/>
    <mergeCell ref="AB102:AB103"/>
    <mergeCell ref="AB104:AB105"/>
    <mergeCell ref="AB106:AB107"/>
    <mergeCell ref="AB108:AB109"/>
    <mergeCell ref="AB110:AB111"/>
    <mergeCell ref="AA102:AA103"/>
    <mergeCell ref="AA104:AA105"/>
    <mergeCell ref="AA106:AA107"/>
    <mergeCell ref="AA110:AA111"/>
    <mergeCell ref="A255:A256"/>
    <mergeCell ref="B255:B256"/>
    <mergeCell ref="P255:P256"/>
    <mergeCell ref="R255:R256"/>
    <mergeCell ref="A264:A265"/>
    <mergeCell ref="B264:B265"/>
    <mergeCell ref="R264:R265"/>
    <mergeCell ref="A286:AB286"/>
    <mergeCell ref="Y273:Y274"/>
    <mergeCell ref="Z273:Z274"/>
    <mergeCell ref="AA273:AA274"/>
    <mergeCell ref="A273:A274"/>
    <mergeCell ref="B273:B274"/>
    <mergeCell ref="Q273:Q274"/>
    <mergeCell ref="R273:R274"/>
    <mergeCell ref="T273:T274"/>
    <mergeCell ref="U273:U274"/>
    <mergeCell ref="V273:V274"/>
    <mergeCell ref="W273:W274"/>
    <mergeCell ref="X273:X274"/>
    <mergeCell ref="E273:E274"/>
    <mergeCell ref="F273:F274"/>
    <mergeCell ref="E264:E265"/>
    <mergeCell ref="F264:F265"/>
    <mergeCell ref="Z108:Z109"/>
    <mergeCell ref="AA161:AA162"/>
    <mergeCell ref="AA224:AA225"/>
    <mergeCell ref="A246:A247"/>
    <mergeCell ref="B246:B247"/>
    <mergeCell ref="P246:P247"/>
    <mergeCell ref="R246:R247"/>
    <mergeCell ref="A241:AA241"/>
    <mergeCell ref="Z110:Z111"/>
    <mergeCell ref="Z112:Z113"/>
    <mergeCell ref="Z114:Z115"/>
    <mergeCell ref="Z224:Z225"/>
    <mergeCell ref="T224:T225"/>
    <mergeCell ref="U224:U225"/>
    <mergeCell ref="V224:V225"/>
    <mergeCell ref="W224:W225"/>
    <mergeCell ref="X224:X225"/>
    <mergeCell ref="Y224:Y225"/>
    <mergeCell ref="AA116:AA117"/>
    <mergeCell ref="AA118:AA119"/>
    <mergeCell ref="O173:V173"/>
    <mergeCell ref="O174:V174"/>
    <mergeCell ref="O175:V175"/>
    <mergeCell ref="E128:E129"/>
    <mergeCell ref="O167:V167"/>
    <mergeCell ref="O168:V168"/>
    <mergeCell ref="O169:V169"/>
    <mergeCell ref="O170:V170"/>
    <mergeCell ref="O171:V171"/>
    <mergeCell ref="O172:V172"/>
    <mergeCell ref="I161:I162"/>
    <mergeCell ref="F224:F225"/>
    <mergeCell ref="G224:G225"/>
    <mergeCell ref="H224:H225"/>
    <mergeCell ref="I224:I225"/>
    <mergeCell ref="L224:L225"/>
    <mergeCell ref="Z116:Z117"/>
    <mergeCell ref="Z118:Z119"/>
    <mergeCell ref="Z161:Z162"/>
    <mergeCell ref="Y118:Y119"/>
    <mergeCell ref="A121:Y121"/>
    <mergeCell ref="X161:X162"/>
    <mergeCell ref="L150:L151"/>
    <mergeCell ref="M150:M151"/>
    <mergeCell ref="N150:N151"/>
    <mergeCell ref="I128:I129"/>
    <mergeCell ref="J128:J129"/>
    <mergeCell ref="K128:K129"/>
    <mergeCell ref="L128:L129"/>
    <mergeCell ref="M128:M129"/>
    <mergeCell ref="N128:N129"/>
    <mergeCell ref="K161:K162"/>
    <mergeCell ref="D161:D162"/>
    <mergeCell ref="E161:E162"/>
    <mergeCell ref="F161:F162"/>
    <mergeCell ref="G161:G162"/>
    <mergeCell ref="H161:H162"/>
    <mergeCell ref="A139:A140"/>
    <mergeCell ref="B139:B140"/>
    <mergeCell ref="A150:A151"/>
    <mergeCell ref="AA112:AA113"/>
    <mergeCell ref="AA114:AA115"/>
    <mergeCell ref="W94:W95"/>
    <mergeCell ref="O106:V106"/>
    <mergeCell ref="O107:V107"/>
    <mergeCell ref="O108:V108"/>
    <mergeCell ref="B28:B29"/>
    <mergeCell ref="P28:P29"/>
    <mergeCell ref="R28:R29"/>
    <mergeCell ref="AA108:AA109"/>
    <mergeCell ref="O114:V114"/>
    <mergeCell ref="O109:V109"/>
    <mergeCell ref="O110:V110"/>
    <mergeCell ref="O102:V102"/>
    <mergeCell ref="O103:V103"/>
    <mergeCell ref="O104:V104"/>
    <mergeCell ref="O105:V105"/>
    <mergeCell ref="O112:V112"/>
    <mergeCell ref="O113:V113"/>
    <mergeCell ref="T94:T95"/>
    <mergeCell ref="U94:U95"/>
    <mergeCell ref="V94:V95"/>
    <mergeCell ref="Z96:Z97"/>
    <mergeCell ref="Z98:Z99"/>
    <mergeCell ref="A8:AA8"/>
    <mergeCell ref="Y94:Y95"/>
    <mergeCell ref="Q94:Q95"/>
    <mergeCell ref="A50:A51"/>
    <mergeCell ref="B50:B51"/>
    <mergeCell ref="P50:P51"/>
    <mergeCell ref="R50:R51"/>
    <mergeCell ref="A72:A73"/>
    <mergeCell ref="B72:B73"/>
    <mergeCell ref="R72:R73"/>
    <mergeCell ref="A94:A95"/>
    <mergeCell ref="B94:B95"/>
    <mergeCell ref="R94:R95"/>
    <mergeCell ref="Z94:Z95"/>
    <mergeCell ref="F72:F73"/>
    <mergeCell ref="G72:G73"/>
    <mergeCell ref="H72:H73"/>
    <mergeCell ref="I72:I73"/>
    <mergeCell ref="J72:J73"/>
    <mergeCell ref="E94:E95"/>
    <mergeCell ref="F94:F95"/>
    <mergeCell ref="G94:G95"/>
    <mergeCell ref="H94:H95"/>
    <mergeCell ref="I94:I95"/>
    <mergeCell ref="Z100:Z101"/>
    <mergeCell ref="Z102:Z103"/>
    <mergeCell ref="Z104:Z105"/>
    <mergeCell ref="Z106:Z107"/>
    <mergeCell ref="X94:X95"/>
    <mergeCell ref="Y106:Y107"/>
    <mergeCell ref="A28:A29"/>
    <mergeCell ref="Y102:Y103"/>
    <mergeCell ref="Y104:Y105"/>
    <mergeCell ref="O101:V101"/>
    <mergeCell ref="C101:H101"/>
    <mergeCell ref="C102:H102"/>
    <mergeCell ref="C103:H103"/>
    <mergeCell ref="C104:H104"/>
    <mergeCell ref="C105:H105"/>
    <mergeCell ref="C106:H106"/>
    <mergeCell ref="C107:H107"/>
    <mergeCell ref="F28:F29"/>
    <mergeCell ref="E28:E29"/>
    <mergeCell ref="G28:G29"/>
    <mergeCell ref="H28:H29"/>
    <mergeCell ref="I28:I29"/>
    <mergeCell ref="J28:J29"/>
    <mergeCell ref="E72:E73"/>
    <mergeCell ref="A345:S345"/>
    <mergeCell ref="A346:S346"/>
    <mergeCell ref="A342:S342"/>
    <mergeCell ref="A343:S343"/>
    <mergeCell ref="A344:S344"/>
    <mergeCell ref="O115:V115"/>
    <mergeCell ref="A176:Y176"/>
    <mergeCell ref="A185:A186"/>
    <mergeCell ref="B185:B186"/>
    <mergeCell ref="P185:P186"/>
    <mergeCell ref="R185:R186"/>
    <mergeCell ref="A198:A199"/>
    <mergeCell ref="B198:B199"/>
    <mergeCell ref="P198:P199"/>
    <mergeCell ref="R198:R199"/>
    <mergeCell ref="A211:A212"/>
    <mergeCell ref="B211:B212"/>
    <mergeCell ref="R211:R212"/>
    <mergeCell ref="A224:A225"/>
    <mergeCell ref="B224:B225"/>
    <mergeCell ref="A128:A129"/>
    <mergeCell ref="B128:B129"/>
    <mergeCell ref="P128:P129"/>
    <mergeCell ref="D128:D129"/>
    <mergeCell ref="A2:X2"/>
    <mergeCell ref="A3:A6"/>
    <mergeCell ref="B3:B6"/>
    <mergeCell ref="O5:R5"/>
    <mergeCell ref="C5:F5"/>
    <mergeCell ref="O3:AB3"/>
    <mergeCell ref="O4:AB4"/>
    <mergeCell ref="S5:AB5"/>
    <mergeCell ref="C3:N3"/>
    <mergeCell ref="C4:N4"/>
    <mergeCell ref="G5:N5"/>
    <mergeCell ref="Y96:Y97"/>
    <mergeCell ref="Y98:Y99"/>
    <mergeCell ref="Y100:Y101"/>
    <mergeCell ref="R161:R162"/>
    <mergeCell ref="R128:R129"/>
    <mergeCell ref="P139:P140"/>
    <mergeCell ref="R139:R140"/>
    <mergeCell ref="O118:V118"/>
    <mergeCell ref="O119:V119"/>
    <mergeCell ref="O120:V120"/>
    <mergeCell ref="O111:V111"/>
    <mergeCell ref="T161:T162"/>
    <mergeCell ref="U161:U162"/>
    <mergeCell ref="V161:V162"/>
    <mergeCell ref="W161:W162"/>
    <mergeCell ref="R150:R151"/>
    <mergeCell ref="Q161:Q162"/>
    <mergeCell ref="Y161:Y162"/>
    <mergeCell ref="O116:V116"/>
    <mergeCell ref="Y110:Y111"/>
    <mergeCell ref="Y108:Y109"/>
    <mergeCell ref="O117:V117"/>
    <mergeCell ref="Y112:Y113"/>
    <mergeCell ref="Y114:Y115"/>
    <mergeCell ref="B150:B151"/>
    <mergeCell ref="A161:A162"/>
    <mergeCell ref="B161:B162"/>
    <mergeCell ref="C108:H108"/>
    <mergeCell ref="C109:H109"/>
    <mergeCell ref="C110:H110"/>
    <mergeCell ref="C111:H111"/>
    <mergeCell ref="C112:H112"/>
    <mergeCell ref="C113:H113"/>
    <mergeCell ref="C114:H114"/>
    <mergeCell ref="C115:H115"/>
    <mergeCell ref="C116:H116"/>
    <mergeCell ref="C117:H117"/>
    <mergeCell ref="C118:H118"/>
    <mergeCell ref="C119:H119"/>
    <mergeCell ref="C120:H120"/>
    <mergeCell ref="F128:F129"/>
    <mergeCell ref="Y116:Y117"/>
    <mergeCell ref="D150:D151"/>
    <mergeCell ref="G150:G151"/>
    <mergeCell ref="H150:H151"/>
    <mergeCell ref="I150:I151"/>
    <mergeCell ref="J150:J151"/>
    <mergeCell ref="K150:K151"/>
    <mergeCell ref="E150:E151"/>
    <mergeCell ref="F150:F151"/>
    <mergeCell ref="O231:V231"/>
    <mergeCell ref="O230:V230"/>
    <mergeCell ref="E185:E186"/>
    <mergeCell ref="F185:F186"/>
    <mergeCell ref="G185:G186"/>
    <mergeCell ref="H185:H186"/>
    <mergeCell ref="I185:I186"/>
    <mergeCell ref="L185:L186"/>
    <mergeCell ref="E211:E212"/>
    <mergeCell ref="F211:F212"/>
    <mergeCell ref="G211:G212"/>
    <mergeCell ref="H211:H212"/>
    <mergeCell ref="I211:I212"/>
    <mergeCell ref="L211:L212"/>
    <mergeCell ref="E224:E225"/>
    <mergeCell ref="Q224:Q225"/>
    <mergeCell ref="O233:V233"/>
    <mergeCell ref="O234:V234"/>
    <mergeCell ref="O235:V235"/>
    <mergeCell ref="O236:V236"/>
    <mergeCell ref="O237:V237"/>
    <mergeCell ref="O239:V239"/>
    <mergeCell ref="O240:V240"/>
    <mergeCell ref="E246:E247"/>
    <mergeCell ref="F246:F247"/>
    <mergeCell ref="G246:G247"/>
    <mergeCell ref="H246:H247"/>
    <mergeCell ref="I246:I247"/>
    <mergeCell ref="M246:M247"/>
    <mergeCell ref="O238:V238"/>
    <mergeCell ref="J94:J95"/>
    <mergeCell ref="G273:G274"/>
    <mergeCell ref="H273:H274"/>
    <mergeCell ref="I273:I274"/>
    <mergeCell ref="M273:M274"/>
    <mergeCell ref="O332:V332"/>
    <mergeCell ref="O333:V333"/>
    <mergeCell ref="O334:V334"/>
    <mergeCell ref="O335:V335"/>
    <mergeCell ref="O279:V279"/>
    <mergeCell ref="O280:V280"/>
    <mergeCell ref="O281:V281"/>
    <mergeCell ref="O282:V282"/>
    <mergeCell ref="O283:V283"/>
    <mergeCell ref="O284:V284"/>
    <mergeCell ref="O285:V285"/>
    <mergeCell ref="R224:R225"/>
    <mergeCell ref="G128:G129"/>
    <mergeCell ref="H128:H129"/>
    <mergeCell ref="G264:G265"/>
    <mergeCell ref="H264:H265"/>
    <mergeCell ref="I264:I265"/>
    <mergeCell ref="M264:M265"/>
    <mergeCell ref="O232:V232"/>
  </mergeCells>
  <phoneticPr fontId="30" type="noConversion"/>
  <pageMargins left="0" right="0" top="0.23622047244094491" bottom="0.15748031496062992" header="0.31496062992125984" footer="0.19685039370078741"/>
  <pageSetup paperSize="8" scale="46" fitToHeight="0" orientation="landscape" r:id="rId1"/>
  <headerFooter differentFirst="1">
    <oddHeader>&amp;C&amp;P</oddHeader>
  </headerFooter>
  <rowBreaks count="1" manualBreakCount="1">
    <brk id="98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6"/>
  <sheetViews>
    <sheetView workbookViewId="0">
      <selection activeCell="H7" sqref="H7"/>
    </sheetView>
  </sheetViews>
  <sheetFormatPr defaultRowHeight="15.75" x14ac:dyDescent="0.25"/>
  <cols>
    <col min="1" max="1" width="11" style="29" customWidth="1"/>
    <col min="2" max="2" width="26.375" style="30" customWidth="1"/>
    <col min="3" max="3" width="14" style="31" customWidth="1"/>
    <col min="4" max="4" width="23.5" style="30" customWidth="1"/>
    <col min="5" max="5" width="13.625" style="31" customWidth="1"/>
    <col min="6" max="6" width="10.875" style="31" customWidth="1"/>
    <col min="7" max="7" width="13.875" style="32" customWidth="1"/>
    <col min="8" max="8" width="16.75" style="32" customWidth="1"/>
    <col min="9" max="9" width="15.125" style="33" customWidth="1"/>
    <col min="10" max="10" width="14" style="35" customWidth="1"/>
    <col min="11" max="11" width="22.375" style="35" customWidth="1"/>
    <col min="12" max="12" width="13.5" style="35" customWidth="1"/>
    <col min="13" max="13" width="10.875" style="35" customWidth="1"/>
    <col min="14" max="14" width="13.875" style="35" customWidth="1"/>
    <col min="15" max="15" width="16.75" style="35" customWidth="1"/>
    <col min="16" max="16" width="15.125" style="35" customWidth="1"/>
    <col min="17" max="16384" width="9" style="35"/>
  </cols>
  <sheetData>
    <row r="1" spans="1:17" ht="15.75" customHeight="1" x14ac:dyDescent="0.25">
      <c r="D1" s="31"/>
      <c r="J1" s="34"/>
      <c r="K1" s="34"/>
    </row>
    <row r="2" spans="1:17" ht="42" customHeight="1" x14ac:dyDescent="0.25">
      <c r="A2" s="308" t="s">
        <v>699</v>
      </c>
      <c r="B2" s="308"/>
      <c r="C2" s="308"/>
      <c r="D2" s="308"/>
      <c r="E2" s="308"/>
      <c r="F2" s="308"/>
      <c r="G2" s="308"/>
      <c r="J2" s="34"/>
      <c r="K2" s="34"/>
    </row>
    <row r="3" spans="1:17" x14ac:dyDescent="0.25">
      <c r="A3" s="36" t="s">
        <v>0</v>
      </c>
      <c r="B3" s="37" t="s">
        <v>700</v>
      </c>
      <c r="C3" s="309" t="s">
        <v>9</v>
      </c>
      <c r="D3" s="309"/>
      <c r="E3" s="310" t="s">
        <v>10</v>
      </c>
      <c r="F3" s="310"/>
      <c r="G3" s="310"/>
      <c r="I3" s="35"/>
      <c r="K3" s="31"/>
      <c r="L3" s="38"/>
      <c r="M3" s="39"/>
      <c r="N3" s="38"/>
      <c r="O3" s="34"/>
      <c r="P3" s="38"/>
    </row>
    <row r="4" spans="1:17" ht="15" customHeight="1" x14ac:dyDescent="0.25">
      <c r="A4" s="40">
        <v>1</v>
      </c>
      <c r="B4" s="41">
        <v>2</v>
      </c>
      <c r="C4" s="311">
        <v>3</v>
      </c>
      <c r="D4" s="312"/>
      <c r="E4" s="313">
        <v>4</v>
      </c>
      <c r="F4" s="314"/>
      <c r="G4" s="315"/>
      <c r="I4" s="32"/>
      <c r="J4" s="33"/>
      <c r="K4" s="32"/>
      <c r="L4" s="33"/>
      <c r="M4" s="32"/>
      <c r="N4" s="33"/>
      <c r="O4" s="32"/>
      <c r="P4" s="33"/>
      <c r="Q4" s="32"/>
    </row>
    <row r="5" spans="1:17" ht="90" x14ac:dyDescent="0.25">
      <c r="A5" s="42">
        <v>1</v>
      </c>
      <c r="B5" s="43" t="s">
        <v>701</v>
      </c>
      <c r="C5" s="307">
        <f>т3!I376+т4!I369+т5!I341</f>
        <v>555043.18416105001</v>
      </c>
      <c r="D5" s="307"/>
      <c r="E5" s="307">
        <f>т3!R376+т4!W369+т5!W341+т2!W53</f>
        <v>2095596.88537</v>
      </c>
      <c r="F5" s="307"/>
      <c r="G5" s="307"/>
      <c r="I5" s="32"/>
      <c r="J5" s="33"/>
      <c r="K5" s="34"/>
      <c r="L5" s="34"/>
    </row>
    <row r="6" spans="1:17" x14ac:dyDescent="0.25">
      <c r="A6" s="42">
        <v>2</v>
      </c>
      <c r="B6" s="44" t="s">
        <v>702</v>
      </c>
      <c r="C6" s="306">
        <f>ROUND(C5*0.2,2)</f>
        <v>111008.64</v>
      </c>
      <c r="D6" s="306"/>
      <c r="E6" s="306">
        <f>ROUND(E5*0.2,2)</f>
        <v>419119.38</v>
      </c>
      <c r="F6" s="306"/>
      <c r="G6" s="306"/>
      <c r="I6" s="32"/>
      <c r="J6" s="33"/>
      <c r="K6" s="34"/>
      <c r="L6" s="34"/>
    </row>
    <row r="7" spans="1:17" ht="111.75" x14ac:dyDescent="0.25">
      <c r="A7" s="42">
        <v>3</v>
      </c>
      <c r="B7" s="50" t="s">
        <v>709</v>
      </c>
      <c r="C7" s="306">
        <f>C5+C6</f>
        <v>666051.82416105003</v>
      </c>
      <c r="D7" s="306"/>
      <c r="E7" s="306">
        <f>E5+E6</f>
        <v>2514716.2653700002</v>
      </c>
      <c r="F7" s="306"/>
      <c r="G7" s="306"/>
      <c r="I7" s="32"/>
      <c r="J7" s="33"/>
      <c r="K7" s="34"/>
      <c r="L7" s="34"/>
    </row>
    <row r="8" spans="1:17" ht="78.75" x14ac:dyDescent="0.25">
      <c r="A8" s="42" t="s">
        <v>36</v>
      </c>
      <c r="B8" s="45" t="s">
        <v>703</v>
      </c>
      <c r="C8" s="301">
        <f>SUM(C9:D13)</f>
        <v>1758434.9912760279</v>
      </c>
      <c r="D8" s="302"/>
      <c r="E8" s="303">
        <f>SUM(E9:G13)</f>
        <v>3039809.6693781121</v>
      </c>
      <c r="F8" s="304"/>
      <c r="G8" s="305"/>
      <c r="H8" s="54"/>
      <c r="I8" s="35"/>
      <c r="J8" s="46"/>
      <c r="K8" s="46"/>
    </row>
    <row r="9" spans="1:17" ht="18" x14ac:dyDescent="0.25">
      <c r="A9" s="42" t="s">
        <v>30</v>
      </c>
      <c r="B9" s="47" t="s">
        <v>704</v>
      </c>
      <c r="C9" s="295">
        <f>(т3!J68+т3!J72+т3!J84+т4!J66+т5!J100+т2!J16)*1.2</f>
        <v>285314.33805034211</v>
      </c>
      <c r="D9" s="296"/>
      <c r="E9" s="297">
        <f>(т3!S68+т3!S72+т3!S84+т3!S87+т3!S91+т4!X66+т5!X100+т2!X16)*1.2</f>
        <v>698784.73067509336</v>
      </c>
      <c r="F9" s="298"/>
      <c r="G9" s="299"/>
      <c r="H9" s="53"/>
      <c r="I9" s="35"/>
    </row>
    <row r="10" spans="1:17" ht="18" x14ac:dyDescent="0.25">
      <c r="A10" s="42" t="s">
        <v>34</v>
      </c>
      <c r="B10" s="47" t="s">
        <v>705</v>
      </c>
      <c r="C10" s="295">
        <f>(т3!J159+т3!J161+т3!J162+т4!K141+т5!K166+т2!K25)*1.2</f>
        <v>345384.09642568597</v>
      </c>
      <c r="D10" s="296"/>
      <c r="E10" s="297">
        <f>(т3!T159+т3!T161+т3!T162+т4!Y141+т5!Y166+т2!Y25)*1.2</f>
        <v>543907.06546113046</v>
      </c>
      <c r="F10" s="298"/>
      <c r="G10" s="299"/>
      <c r="H10" s="35"/>
      <c r="I10" s="35"/>
    </row>
    <row r="11" spans="1:17" ht="18" x14ac:dyDescent="0.25">
      <c r="A11" s="42" t="s">
        <v>54</v>
      </c>
      <c r="B11" s="47" t="s">
        <v>706</v>
      </c>
      <c r="C11" s="295">
        <f>(т3!J230+т3!J232+т3!J233+т4!L209+т5!L229+т2!L34)*1.2</f>
        <v>363983.016</v>
      </c>
      <c r="D11" s="296"/>
      <c r="E11" s="297">
        <f>(т3!U230+т3!U232+т3!U233+т4!Z209+т5!Z229+т2!Z34)*1.2</f>
        <v>591749.47877569206</v>
      </c>
      <c r="F11" s="298"/>
      <c r="G11" s="299"/>
      <c r="H11" s="35"/>
      <c r="I11" s="35"/>
    </row>
    <row r="12" spans="1:17" ht="18" x14ac:dyDescent="0.25">
      <c r="A12" s="42" t="s">
        <v>60</v>
      </c>
      <c r="B12" s="47" t="s">
        <v>707</v>
      </c>
      <c r="C12" s="295">
        <f>(т3!J307+т3!J309+т3!J310+т4!M268+т5!M278+т2!M43)*1.2</f>
        <v>375687.20400000003</v>
      </c>
      <c r="D12" s="296"/>
      <c r="E12" s="297">
        <f>(т3!V307+т3!V309+т3!V310+т4!AA268+т5!AA278+т2!AA43)*1.2</f>
        <v>595998.14505890582</v>
      </c>
      <c r="F12" s="298"/>
      <c r="G12" s="299"/>
      <c r="H12" s="35"/>
      <c r="I12" s="35"/>
    </row>
    <row r="13" spans="1:17" ht="18" x14ac:dyDescent="0.25">
      <c r="A13" s="42" t="s">
        <v>66</v>
      </c>
      <c r="B13" s="47" t="s">
        <v>708</v>
      </c>
      <c r="C13" s="295">
        <f>(т3!J372+т3!J374+т3!J375+т4!N358+т5!N331+т2!N52)*1.2</f>
        <v>388066.33679999999</v>
      </c>
      <c r="D13" s="296"/>
      <c r="E13" s="297">
        <f>(т3!W372+т3!W374+т3!W375+т4!AB358+т5!AB331+т2!AB52)*1.2</f>
        <v>609370.24940729071</v>
      </c>
      <c r="F13" s="298"/>
      <c r="G13" s="299"/>
      <c r="H13" s="35"/>
      <c r="I13" s="35"/>
    </row>
    <row r="14" spans="1:17" x14ac:dyDescent="0.25">
      <c r="A14" s="48"/>
      <c r="B14" s="49"/>
      <c r="C14" s="294"/>
      <c r="D14" s="294"/>
      <c r="E14" s="300"/>
      <c r="F14" s="300"/>
      <c r="G14" s="300"/>
    </row>
    <row r="15" spans="1:17" ht="18.75" customHeight="1" x14ac:dyDescent="0.25">
      <c r="A15" s="289"/>
      <c r="B15" s="289"/>
      <c r="C15" s="289"/>
      <c r="D15" s="289"/>
      <c r="E15" s="289"/>
      <c r="F15" s="289"/>
      <c r="G15" s="289"/>
    </row>
    <row r="16" spans="1:17" ht="41.25" customHeight="1" x14ac:dyDescent="0.25">
      <c r="A16" s="289"/>
      <c r="B16" s="289"/>
      <c r="C16" s="289"/>
      <c r="D16" s="289"/>
      <c r="E16" s="289"/>
      <c r="F16" s="289"/>
      <c r="G16" s="289"/>
    </row>
    <row r="17" spans="1:8" ht="38.25" customHeight="1" x14ac:dyDescent="0.25">
      <c r="A17" s="289"/>
      <c r="B17" s="289"/>
      <c r="C17" s="289"/>
      <c r="D17" s="289"/>
      <c r="E17" s="289"/>
      <c r="F17" s="289"/>
      <c r="G17" s="289"/>
      <c r="H17" s="35"/>
    </row>
    <row r="18" spans="1:8" ht="18.75" customHeight="1" x14ac:dyDescent="0.25">
      <c r="A18" s="290"/>
      <c r="B18" s="290"/>
      <c r="C18" s="290"/>
      <c r="D18" s="290"/>
      <c r="E18" s="290"/>
      <c r="F18" s="290"/>
      <c r="G18" s="290"/>
    </row>
    <row r="19" spans="1:8" ht="217.5" customHeight="1" x14ac:dyDescent="0.25">
      <c r="A19" s="291"/>
      <c r="B19" s="292"/>
      <c r="C19" s="292"/>
      <c r="D19" s="292"/>
      <c r="E19" s="292"/>
      <c r="F19" s="292"/>
      <c r="G19" s="292"/>
    </row>
    <row r="20" spans="1:8" ht="53.25" customHeight="1" x14ac:dyDescent="0.25">
      <c r="A20" s="291"/>
      <c r="B20" s="293"/>
      <c r="C20" s="293"/>
      <c r="D20" s="293"/>
      <c r="E20" s="293"/>
      <c r="F20" s="293"/>
      <c r="G20" s="293"/>
    </row>
    <row r="21" spans="1:8" x14ac:dyDescent="0.25">
      <c r="A21" s="294"/>
      <c r="B21" s="294"/>
      <c r="C21" s="294"/>
      <c r="D21" s="294"/>
      <c r="E21" s="294"/>
      <c r="F21" s="294"/>
      <c r="G21" s="294"/>
    </row>
    <row r="22" spans="1:8" x14ac:dyDescent="0.25">
      <c r="B22" s="35"/>
    </row>
    <row r="26" spans="1:8" x14ac:dyDescent="0.25">
      <c r="B26" s="35"/>
    </row>
  </sheetData>
  <mergeCells count="32">
    <mergeCell ref="C5:D5"/>
    <mergeCell ref="E5:G5"/>
    <mergeCell ref="A2:G2"/>
    <mergeCell ref="C3:D3"/>
    <mergeCell ref="E3:G3"/>
    <mergeCell ref="C4:D4"/>
    <mergeCell ref="E4:G4"/>
    <mergeCell ref="C8:D8"/>
    <mergeCell ref="E8:G8"/>
    <mergeCell ref="C6:D6"/>
    <mergeCell ref="E6:G6"/>
    <mergeCell ref="C7:D7"/>
    <mergeCell ref="E7:G7"/>
    <mergeCell ref="C9:D9"/>
    <mergeCell ref="E9:G9"/>
    <mergeCell ref="C10:D10"/>
    <mergeCell ref="E10:G10"/>
    <mergeCell ref="C12:D12"/>
    <mergeCell ref="E12:G12"/>
    <mergeCell ref="C11:D11"/>
    <mergeCell ref="E11:G11"/>
    <mergeCell ref="A15:G15"/>
    <mergeCell ref="A16:G16"/>
    <mergeCell ref="C13:D13"/>
    <mergeCell ref="E13:G13"/>
    <mergeCell ref="C14:D14"/>
    <mergeCell ref="E14:G14"/>
    <mergeCell ref="A17:G17"/>
    <mergeCell ref="A18:G18"/>
    <mergeCell ref="A19:G19"/>
    <mergeCell ref="A20:G20"/>
    <mergeCell ref="A21:G21"/>
  </mergeCells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т2</vt:lpstr>
      <vt:lpstr>т3</vt:lpstr>
      <vt:lpstr>т4</vt:lpstr>
      <vt:lpstr>т5</vt:lpstr>
      <vt:lpstr>т6</vt:lpstr>
      <vt:lpstr>т4!Заголовки_для_печати</vt:lpstr>
      <vt:lpstr>т5!Заголовки_для_печати</vt:lpstr>
      <vt:lpstr>т4!Область_печати</vt:lpstr>
      <vt:lpstr>т5!Область_печати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Воробьева Л. Н.</cp:lastModifiedBy>
  <cp:lastPrinted>2020-03-23T12:58:12Z</cp:lastPrinted>
  <dcterms:created xsi:type="dcterms:W3CDTF">2009-07-27T10:10:26Z</dcterms:created>
  <dcterms:modified xsi:type="dcterms:W3CDTF">2020-04-12T19:06:47Z</dcterms:modified>
</cp:coreProperties>
</file>